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форма ежедневного меню 7-11 лет 12-18 лет - копия\"/>
    </mc:Choice>
  </mc:AlternateContent>
  <xr:revisionPtr revIDLastSave="0" documentId="13_ncr:1_{9D14D318-4846-44EB-BBF8-623DA0944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I195" i="1"/>
  <c r="G195" i="1"/>
  <c r="F176" i="1"/>
  <c r="H176" i="1"/>
  <c r="G176" i="1"/>
  <c r="G157" i="1"/>
  <c r="F157" i="1"/>
  <c r="I138" i="1"/>
  <c r="G138" i="1"/>
  <c r="F138" i="1"/>
  <c r="J138" i="1"/>
  <c r="F119" i="1"/>
  <c r="J119" i="1"/>
  <c r="J100" i="1"/>
  <c r="H100" i="1"/>
  <c r="F81" i="1"/>
  <c r="J81" i="1"/>
  <c r="H81" i="1"/>
  <c r="G81" i="1"/>
  <c r="H62" i="1"/>
  <c r="J62" i="1"/>
  <c r="G62" i="1"/>
  <c r="F43" i="1"/>
  <c r="J24" i="1"/>
  <c r="J195" i="1"/>
  <c r="L196" i="1"/>
  <c r="H195" i="1"/>
  <c r="J176" i="1"/>
  <c r="J157" i="1"/>
  <c r="H157" i="1"/>
  <c r="H138" i="1"/>
  <c r="I119" i="1"/>
  <c r="H119" i="1"/>
  <c r="G119" i="1"/>
  <c r="G100" i="1"/>
  <c r="I100" i="1"/>
  <c r="F100" i="1"/>
  <c r="I81" i="1"/>
  <c r="I62" i="1"/>
  <c r="F62" i="1"/>
  <c r="G43" i="1"/>
  <c r="I43" i="1"/>
  <c r="H43" i="1"/>
  <c r="J43" i="1"/>
  <c r="H24" i="1"/>
  <c r="I24" i="1"/>
  <c r="G24" i="1"/>
  <c r="F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<sst xmlns="http://schemas.openxmlformats.org/spreadsheetml/2006/main" count="333" uniqueCount="125">
  <si>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</si>
  <si>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</si>
  <si>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</si>
  <si>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</si>
  <si>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</si>
  <si>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</si>
  <si>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</si>
  <si>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</si>
  <si>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</si>
  <si>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</si>
  <si>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</si>
  <si>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</si>
  <si>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</si>
  <si>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</si>
  <si>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</si>
  <si>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</si>
  <si>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</si>
  <si>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</si>
  <si>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</si>
  <si>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</si>
  <si>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</si>
  <si>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</si>
  <si>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</si>
  <si>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</si>
  <si>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</si>
  <si>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</si>
  <si>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</si>
  <si>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</si>
  <si>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</si>
  <si>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</si>
  <si>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</si>
  <si>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</si>
  <si>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</si>
  <si>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</si>
  <si>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</si>
  <si>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</si>
  <si>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</si>
  <si>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</si>
  <si>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</si>
  <si>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№6</t>
  </si>
  <si>
    <t>Каша вязкая молочная кукурузная с маслом и сахаром</t>
  </si>
  <si>
    <t>Чай с лимоном</t>
  </si>
  <si>
    <t>Батон нарезной</t>
  </si>
  <si>
    <t>Груша</t>
  </si>
  <si>
    <t>Яйцо вареное</t>
  </si>
  <si>
    <t>Помидоры консервированные</t>
  </si>
  <si>
    <t>б\н</t>
  </si>
  <si>
    <t>Рассольник домашний</t>
  </si>
  <si>
    <t>Каша рассыпчатая гречневая</t>
  </si>
  <si>
    <t>Кисель из брусники</t>
  </si>
  <si>
    <t>Хлеб ржано-пшеничный</t>
  </si>
  <si>
    <t>Печенье сахарное</t>
  </si>
  <si>
    <t>Каша жидкая молочная пшенная,маслом</t>
  </si>
  <si>
    <t>Какао с молоком сгущенным</t>
  </si>
  <si>
    <t>Киви</t>
  </si>
  <si>
    <t>Сыр (порциями)</t>
  </si>
  <si>
    <t>Котлеты,биточки (особые)</t>
  </si>
  <si>
    <t>Пюре картофельное</t>
  </si>
  <si>
    <t>Компот из свежих яблок</t>
  </si>
  <si>
    <t xml:space="preserve">Хлеб пшеничный </t>
  </si>
  <si>
    <t>Мандарин</t>
  </si>
  <si>
    <t>Макароны отварные с сыром</t>
  </si>
  <si>
    <t>Чай с молоком</t>
  </si>
  <si>
    <t>Банан</t>
  </si>
  <si>
    <t>Салат из свеклы отварной</t>
  </si>
  <si>
    <t>Суп картофельный с рыбой</t>
  </si>
  <si>
    <t>Рагу из свинины</t>
  </si>
  <si>
    <t>Напиток клюквенный</t>
  </si>
  <si>
    <t>Яблоко</t>
  </si>
  <si>
    <t>Суп молочный с макаронными изделиями</t>
  </si>
  <si>
    <t>Напиток из плодов шиповника</t>
  </si>
  <si>
    <t>Бутерброд с сыром</t>
  </si>
  <si>
    <t xml:space="preserve">Яйцо вареное </t>
  </si>
  <si>
    <t>вафли с фруктово-ягодными начинками</t>
  </si>
  <si>
    <t>Котлеты рубленные из курицы (соус сметанный с луком)</t>
  </si>
  <si>
    <t>54-22г-2020</t>
  </si>
  <si>
    <t>Компот из свежих плодов (вишня)</t>
  </si>
  <si>
    <t>Каша жидкая молочная овсяная,с маслом и сахаром</t>
  </si>
  <si>
    <t>Апельсин</t>
  </si>
  <si>
    <t>Огурцы свежие</t>
  </si>
  <si>
    <t>Свекольник со сметаной</t>
  </si>
  <si>
    <t>Тефтели из оленины и филе бедра куриного</t>
  </si>
  <si>
    <t>Макаронные изделия отварные</t>
  </si>
  <si>
    <t>Сок фруктовый</t>
  </si>
  <si>
    <t>Каша жидкая молочная из гречневой крупы с маслом</t>
  </si>
  <si>
    <t>Бутерброд с маслом</t>
  </si>
  <si>
    <t>Рассольник ленинградский</t>
  </si>
  <si>
    <t>Соус сметанный с томатом и луком</t>
  </si>
  <si>
    <t>Запеканка из творога</t>
  </si>
  <si>
    <t>Бутерброд с джемом</t>
  </si>
  <si>
    <t>Борщ с капустой и картофелем</t>
  </si>
  <si>
    <t>Бефстроганов</t>
  </si>
  <si>
    <t>Компот из черной смородины</t>
  </si>
  <si>
    <t>Каша жидкая молочная рисовая,с маслом и сахаром</t>
  </si>
  <si>
    <t>Чай с сахаром</t>
  </si>
  <si>
    <t xml:space="preserve"> </t>
  </si>
  <si>
    <t>Масло (порциями)</t>
  </si>
  <si>
    <t xml:space="preserve">Шницель рыбный натуральный </t>
  </si>
  <si>
    <t>Картофель отварной</t>
  </si>
  <si>
    <t>Компот из смеси сухофруктов</t>
  </si>
  <si>
    <t>Каша вязкая молочная пшеничная с маслом и сахаром</t>
  </si>
  <si>
    <t>Плов из курицы</t>
  </si>
  <si>
    <t>Йогурт плодово-ягодный</t>
  </si>
  <si>
    <t>Суп картофельный с бобами</t>
  </si>
  <si>
    <t xml:space="preserve">Апельсин </t>
  </si>
  <si>
    <t>гуляш из говядины</t>
  </si>
  <si>
    <t>капуста тушеная</t>
  </si>
  <si>
    <t>Суп картофельный с макаронными изд.</t>
  </si>
  <si>
    <t>кукуруза отварная</t>
  </si>
  <si>
    <t>щи из свежей капусты с картофелем</t>
  </si>
  <si>
    <t>рис отварной</t>
  </si>
  <si>
    <t>салат из квашеной капусты</t>
  </si>
  <si>
    <t>булгур припущеный</t>
  </si>
  <si>
    <t>Компот из яблок и слив</t>
  </si>
  <si>
    <t>огурец соленый</t>
  </si>
  <si>
    <t>салат из свеклы с яблоком</t>
  </si>
  <si>
    <t>суп картофельный с крупой</t>
  </si>
  <si>
    <t>Салат из свежих помидор</t>
  </si>
  <si>
    <t>вафли с фруктово-ягодной начинкой</t>
  </si>
  <si>
    <t>б/н</t>
  </si>
  <si>
    <t>Салат из свежих помидор с перцем</t>
  </si>
  <si>
    <t>Запеканка (рулет) картофельная с мясом</t>
  </si>
  <si>
    <t>компот из яблок с лимоном</t>
  </si>
  <si>
    <t>Директор</t>
  </si>
  <si>
    <t>Солодухина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</si>
</sst>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123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124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5.21</v>
      </c>
      <c r="H6" s="40">
        <v>7.57</v>
      </c>
      <c r="I6" s="40">
        <v>41.43</v>
      </c>
      <c r="J6" s="40">
        <v>255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0.16</v>
      </c>
      <c r="H8" s="43">
        <v>0.04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2.63</v>
      </c>
      <c r="H9" s="43">
        <v>1.02</v>
      </c>
      <c r="I9" s="43">
        <v>17.989999999999998</v>
      </c>
      <c r="J9" s="43">
        <v>92</v>
      </c>
      <c r="K9" s="44">
        <v>111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160</v>
      </c>
      <c r="G10" s="43">
        <v>0.64</v>
      </c>
      <c r="H10" s="43">
        <v>0.48</v>
      </c>
      <c r="I10" s="43">
        <v>16.48</v>
      </c>
      <c r="J10" s="43">
        <v>75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50</v>
      </c>
      <c r="G11" s="43">
        <v>6.35</v>
      </c>
      <c r="H11" s="43">
        <v>5.75</v>
      </c>
      <c r="I11" s="43">
        <v>0.35</v>
      </c>
      <c r="J11" s="43">
        <v>79</v>
      </c>
      <c r="K11" s="44">
        <v>209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14.99</v>
      </c>
      <c r="H13" s="19">
        <f t="shared" si="0"/>
        <v>14.860000000000001</v>
      </c>
      <c r="I13" s="19">
        <f t="shared" si="0"/>
        <v>91.449999999999989</v>
      </c>
      <c r="J13" s="19">
        <f t="shared" si="0"/>
        <v>563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1.67</v>
      </c>
      <c r="H15" s="43">
        <v>4.07</v>
      </c>
      <c r="I15" s="43">
        <v>10.15</v>
      </c>
      <c r="J15" s="43">
        <v>92</v>
      </c>
      <c r="K15" s="44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105</v>
      </c>
      <c r="F16" s="43">
        <v>100</v>
      </c>
      <c r="G16" s="43">
        <v>14.55</v>
      </c>
      <c r="H16" s="43">
        <v>16.79</v>
      </c>
      <c r="I16" s="43">
        <v>2.89</v>
      </c>
      <c r="J16" s="43">
        <v>221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8.6</v>
      </c>
      <c r="H17" s="43">
        <v>6.09</v>
      </c>
      <c r="I17" s="43">
        <v>38.64</v>
      </c>
      <c r="J17" s="43">
        <v>244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</v>
      </c>
      <c r="H18" s="43">
        <v>0.1</v>
      </c>
      <c r="I18" s="43">
        <v>23.78</v>
      </c>
      <c r="J18" s="43">
        <v>115</v>
      </c>
      <c r="K18" s="44">
        <v>350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</v>
      </c>
      <c r="J20" s="43">
        <v>72</v>
      </c>
      <c r="K20" s="44">
        <v>110</v>
      </c>
      <c r="L20" s="43"/>
    </row>
    <row r="21" spans="1:12" ht="15" x14ac:dyDescent="0.25">
      <c r="A21" s="23"/>
      <c r="B21" s="15"/>
      <c r="C21" s="11"/>
      <c r="D21" s="6"/>
      <c r="E21" s="42" t="s">
        <v>51</v>
      </c>
      <c r="F21" s="43">
        <v>25</v>
      </c>
      <c r="G21" s="43">
        <v>1.88</v>
      </c>
      <c r="H21" s="43">
        <v>2.4500000000000002</v>
      </c>
      <c r="I21" s="43">
        <v>18.600000000000001</v>
      </c>
      <c r="J21" s="43">
        <v>104</v>
      </c>
      <c r="K21" s="44" t="s">
        <v>46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30.100000000000005</v>
      </c>
      <c r="H23" s="19">
        <f t="shared" si="2"/>
        <v>30.04</v>
      </c>
      <c r="I23" s="19">
        <f t="shared" si="2"/>
        <v>109.75999999999999</v>
      </c>
      <c r="J23" s="19">
        <f t="shared" si="2"/>
        <v>860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1370</v>
      </c>
      <c r="G24" s="32">
        <f t="shared" ref="G24:J24" si="4">G13+G23</f>
        <v>45.09</v>
      </c>
      <c r="H24" s="32">
        <f t="shared" si="4"/>
        <v>44.9</v>
      </c>
      <c r="I24" s="32">
        <f t="shared" si="4"/>
        <v>201.20999999999998</v>
      </c>
      <c r="J24" s="32">
        <f t="shared" si="4"/>
        <v>1423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5.37</v>
      </c>
      <c r="H25" s="40">
        <v>8.3699999999999992</v>
      </c>
      <c r="I25" s="40">
        <v>26.46</v>
      </c>
      <c r="J25" s="40">
        <v>204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3.67</v>
      </c>
      <c r="H27" s="43">
        <v>2.6</v>
      </c>
      <c r="I27" s="43">
        <v>25.09</v>
      </c>
      <c r="J27" s="43">
        <v>138</v>
      </c>
      <c r="K27" s="44">
        <v>383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2.25</v>
      </c>
      <c r="H28" s="43">
        <v>0.87</v>
      </c>
      <c r="I28" s="43">
        <v>15.42</v>
      </c>
      <c r="J28" s="43">
        <v>79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120</v>
      </c>
      <c r="G29" s="43">
        <v>0.96</v>
      </c>
      <c r="H29" s="43">
        <v>0.48</v>
      </c>
      <c r="I29" s="43">
        <v>9.7200000000000006</v>
      </c>
      <c r="J29" s="43">
        <v>56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35</v>
      </c>
      <c r="G30" s="43">
        <v>8.1199999999999992</v>
      </c>
      <c r="H30" s="43">
        <v>10.32</v>
      </c>
      <c r="I30" s="43"/>
      <c r="J30" s="43">
        <v>126</v>
      </c>
      <c r="K30" s="44">
        <v>15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20.369999999999997</v>
      </c>
      <c r="H32" s="19">
        <f t="shared" ref="H32" si="7">SUM(H25:H31)</f>
        <v>22.64</v>
      </c>
      <c r="I32" s="19">
        <f t="shared" ref="I32" si="8">SUM(I25:I31)</f>
        <v>76.69</v>
      </c>
      <c r="J32" s="19">
        <f t="shared" ref="J32:L32" si="9">SUM(J25:J31)</f>
        <v>603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1.84</v>
      </c>
      <c r="H33" s="43">
        <v>1.94</v>
      </c>
      <c r="I33" s="43">
        <v>5.68</v>
      </c>
      <c r="J33" s="43">
        <v>45</v>
      </c>
      <c r="K33" s="44">
        <v>321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2.15</v>
      </c>
      <c r="H34" s="43">
        <v>2.27</v>
      </c>
      <c r="I34" s="43">
        <v>13.96</v>
      </c>
      <c r="J34" s="43">
        <v>95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15.07</v>
      </c>
      <c r="H35" s="43">
        <v>16.510000000000002</v>
      </c>
      <c r="I35" s="43">
        <v>11.81</v>
      </c>
      <c r="J35" s="43">
        <v>259</v>
      </c>
      <c r="K35" s="44">
        <v>269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0.16</v>
      </c>
      <c r="H37" s="43">
        <v>0.16</v>
      </c>
      <c r="I37" s="43">
        <v>27.88</v>
      </c>
      <c r="J37" s="43">
        <v>115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59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</v>
      </c>
      <c r="J39" s="43">
        <v>72</v>
      </c>
      <c r="K39" s="44">
        <v>110</v>
      </c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150</v>
      </c>
      <c r="G40" s="43">
        <v>1.2</v>
      </c>
      <c r="H40" s="43">
        <v>0.45</v>
      </c>
      <c r="I40" s="43">
        <v>11.25</v>
      </c>
      <c r="J40" s="44">
        <v>57</v>
      </c>
      <c r="K40" s="44" t="s">
        <v>46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27.64</v>
      </c>
      <c r="H42" s="19">
        <f t="shared" ref="H42" si="11">SUM(H33:H41)</f>
        <v>26.770000000000003</v>
      </c>
      <c r="I42" s="19">
        <f t="shared" ref="I42" si="12">SUM(I33:I41)</f>
        <v>114.46</v>
      </c>
      <c r="J42" s="19">
        <f t="shared" ref="J42:L42" si="13">SUM(J33:J41)</f>
        <v>827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1445</v>
      </c>
      <c r="G43" s="32">
        <f t="shared" ref="G43" si="14">G32+G42</f>
        <v>48.01</v>
      </c>
      <c r="H43" s="32">
        <f t="shared" ref="H43" si="15">H32+H42</f>
        <v>49.410000000000004</v>
      </c>
      <c r="I43" s="32">
        <f t="shared" ref="I43" si="16">I32+I42</f>
        <v>191.14999999999998</v>
      </c>
      <c r="J43" s="32">
        <f t="shared" ref="J43:L43" si="17">J32+J42</f>
        <v>1430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13.53</v>
      </c>
      <c r="H44" s="40">
        <v>15.91</v>
      </c>
      <c r="I44" s="40">
        <v>34.11</v>
      </c>
      <c r="J44" s="40">
        <v>334</v>
      </c>
      <c r="K44" s="41">
        <v>204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18.049999999999997</v>
      </c>
      <c r="H51" s="19">
        <f t="shared" ref="H51" si="19">SUM(H44:H50)</f>
        <v>18.260000000000002</v>
      </c>
      <c r="I51" s="19">
        <f t="shared" ref="I51" si="20">SUM(I44:I50)</f>
        <v>92.009999999999991</v>
      </c>
      <c r="J51" s="19">
        <f t="shared" ref="J51:L51" si="21">SUM(J44:J50)</f>
        <v>607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1.18</v>
      </c>
      <c r="H52" s="43">
        <v>0.02</v>
      </c>
      <c r="I52" s="43">
        <v>6.95</v>
      </c>
      <c r="J52" s="43">
        <v>33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220</v>
      </c>
      <c r="G53" s="43">
        <v>8.67</v>
      </c>
      <c r="H53" s="43">
        <v>4.25</v>
      </c>
      <c r="I53" s="43">
        <v>13.33</v>
      </c>
      <c r="J53" s="43">
        <v>127</v>
      </c>
      <c r="K53" s="44">
        <v>150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160</v>
      </c>
      <c r="G54" s="43">
        <v>10.68</v>
      </c>
      <c r="H54" s="43">
        <v>27.48</v>
      </c>
      <c r="I54" s="43">
        <v>16.36</v>
      </c>
      <c r="J54" s="43">
        <v>346</v>
      </c>
      <c r="K54" s="44">
        <v>263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</v>
      </c>
      <c r="H56" s="43"/>
      <c r="I56" s="43">
        <v>20.72</v>
      </c>
      <c r="J56" s="43">
        <v>83</v>
      </c>
      <c r="K56" s="44">
        <v>520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35</v>
      </c>
      <c r="G57" s="43">
        <v>2.66</v>
      </c>
      <c r="H57" s="43">
        <v>0.28000000000000003</v>
      </c>
      <c r="I57" s="43">
        <v>17.22</v>
      </c>
      <c r="J57" s="43">
        <v>83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</v>
      </c>
      <c r="K58" s="44">
        <v>110</v>
      </c>
      <c r="L58" s="43"/>
    </row>
    <row r="59" spans="1:12" ht="15" x14ac:dyDescent="0.25">
      <c r="A59" s="23"/>
      <c r="B59" s="15"/>
      <c r="C59" s="11"/>
      <c r="D59" s="6"/>
      <c r="E59" s="42" t="s">
        <v>68</v>
      </c>
      <c r="F59" s="43">
        <v>200</v>
      </c>
      <c r="G59" s="43">
        <v>0.8</v>
      </c>
      <c r="H59" s="43">
        <v>0.8</v>
      </c>
      <c r="I59" s="43">
        <v>19.600000000000001</v>
      </c>
      <c r="J59" s="43">
        <v>94</v>
      </c>
      <c r="K59" s="44" t="s">
        <v>46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925</v>
      </c>
      <c r="G61" s="19">
        <f t="shared" ref="G61" si="22">SUM(G52:G60)</f>
        <v>26.070000000000004</v>
      </c>
      <c r="H61" s="19">
        <f t="shared" ref="H61" si="23">SUM(H52:H60)</f>
        <v>33.19</v>
      </c>
      <c r="I61" s="19">
        <f t="shared" ref="I61" si="24">SUM(I52:I60)</f>
        <v>104.38</v>
      </c>
      <c r="J61" s="19">
        <f t="shared" ref="J61:L61" si="25">SUM(J52:J60)</f>
        <v>820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1525</v>
      </c>
      <c r="G62" s="32">
        <f t="shared" ref="G62" si="26">G51+G61</f>
        <v>44.120000000000005</v>
      </c>
      <c r="H62" s="32">
        <f t="shared" ref="H62" si="27">H51+H61</f>
        <v>51.45</v>
      </c>
      <c r="I62" s="32">
        <f t="shared" ref="I62" si="28">I51+I61</f>
        <v>196.39</v>
      </c>
      <c r="J62" s="32">
        <f t="shared" ref="J62:L62" si="29">J51+J61</f>
        <v>1427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5.47</v>
      </c>
      <c r="H63" s="40">
        <v>4.75</v>
      </c>
      <c r="I63" s="40">
        <v>17.96</v>
      </c>
      <c r="J63" s="40">
        <v>150</v>
      </c>
      <c r="K63" s="41">
        <v>120</v>
      </c>
      <c r="L63" s="40" t="s">
        <v>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0.68</v>
      </c>
      <c r="H65" s="43">
        <v>0.28000000000000003</v>
      </c>
      <c r="I65" s="43">
        <v>20.76</v>
      </c>
      <c r="J65" s="43">
        <v>88</v>
      </c>
      <c r="K65" s="44">
        <v>388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50</v>
      </c>
      <c r="G66" s="43">
        <v>5.26</v>
      </c>
      <c r="H66" s="43">
        <v>7.64</v>
      </c>
      <c r="I66" s="43">
        <v>16.18</v>
      </c>
      <c r="J66" s="43">
        <v>154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72</v>
      </c>
      <c r="F68" s="43">
        <v>45</v>
      </c>
      <c r="G68" s="43">
        <v>5.72</v>
      </c>
      <c r="H68" s="43">
        <v>5.18</v>
      </c>
      <c r="I68" s="43">
        <v>0.32</v>
      </c>
      <c r="J68" s="43">
        <v>71</v>
      </c>
      <c r="K68" s="44">
        <v>209</v>
      </c>
      <c r="L68" s="43"/>
    </row>
    <row r="69" spans="1:12" ht="15" x14ac:dyDescent="0.25">
      <c r="A69" s="23"/>
      <c r="B69" s="15"/>
      <c r="C69" s="11"/>
      <c r="D69" s="6"/>
      <c r="E69" s="42" t="s">
        <v>73</v>
      </c>
      <c r="F69" s="43">
        <v>30</v>
      </c>
      <c r="G69" s="43">
        <v>0.84</v>
      </c>
      <c r="H69" s="43">
        <v>0.99</v>
      </c>
      <c r="I69" s="43">
        <v>23.19</v>
      </c>
      <c r="J69" s="43">
        <v>107</v>
      </c>
      <c r="K69" s="44" t="s">
        <v>46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17.97</v>
      </c>
      <c r="H70" s="19">
        <f t="shared" ref="H70" si="31">SUM(H63:H69)</f>
        <v>18.84</v>
      </c>
      <c r="I70" s="19">
        <f t="shared" ref="I70" si="32">SUM(I63:I69)</f>
        <v>78.41</v>
      </c>
      <c r="J70" s="19">
        <f t="shared" ref="J70:L70" si="33">SUM(J63:J69)</f>
        <v>570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1.73</v>
      </c>
      <c r="H71" s="43">
        <v>1.48</v>
      </c>
      <c r="I71" s="43">
        <v>3.29</v>
      </c>
      <c r="J71" s="43">
        <v>33</v>
      </c>
      <c r="K71" s="44">
        <v>133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109</v>
      </c>
      <c r="F72" s="43">
        <v>220</v>
      </c>
      <c r="G72" s="43">
        <v>1.56</v>
      </c>
      <c r="H72" s="43">
        <v>4.3600000000000003</v>
      </c>
      <c r="I72" s="43">
        <v>6.95</v>
      </c>
      <c r="J72" s="43">
        <v>79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11.6</v>
      </c>
      <c r="H73" s="43">
        <v>13.1</v>
      </c>
      <c r="I73" s="43">
        <v>13.06</v>
      </c>
      <c r="J73" s="43">
        <v>216</v>
      </c>
      <c r="K73" s="44">
        <v>294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3.64</v>
      </c>
      <c r="H74" s="43">
        <v>5.37</v>
      </c>
      <c r="I74" s="43">
        <v>36.68</v>
      </c>
      <c r="J74" s="43">
        <v>210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0.32</v>
      </c>
      <c r="H75" s="43">
        <v>0.08</v>
      </c>
      <c r="I75" s="43">
        <v>28.2</v>
      </c>
      <c r="J75" s="43">
        <v>117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71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</v>
      </c>
      <c r="J77" s="43">
        <v>72</v>
      </c>
      <c r="K77" s="44">
        <v>110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23.770000000000003</v>
      </c>
      <c r="H80" s="19">
        <f t="shared" ref="H80" si="35">SUM(H71:H79)</f>
        <v>25.109999999999996</v>
      </c>
      <c r="I80" s="19">
        <f t="shared" ref="I80" si="36">SUM(I71:I79)</f>
        <v>116.54</v>
      </c>
      <c r="J80" s="19">
        <f t="shared" ref="J80:L80" si="37">SUM(J71:J79)</f>
        <v>798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1375</v>
      </c>
      <c r="G81" s="32">
        <f t="shared" ref="G81" si="38">G70+G80</f>
        <v>41.74</v>
      </c>
      <c r="H81" s="32">
        <f t="shared" ref="H81" si="39">H70+H80</f>
        <v>43.949999999999996</v>
      </c>
      <c r="I81" s="32">
        <f t="shared" ref="I81" si="40">I70+I80</f>
        <v>194.95</v>
      </c>
      <c r="J81" s="32">
        <f t="shared" ref="J81:L81" si="41">J70+J80</f>
        <v>1368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180</v>
      </c>
      <c r="G82" s="40">
        <v>6.4</v>
      </c>
      <c r="H82" s="40">
        <v>10.5</v>
      </c>
      <c r="I82" s="40">
        <v>36.200000000000003</v>
      </c>
      <c r="J82" s="40">
        <v>266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0.16</v>
      </c>
      <c r="H84" s="43">
        <v>0.04</v>
      </c>
      <c r="I84" s="43">
        <v>15.2</v>
      </c>
      <c r="J84" s="43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2.25</v>
      </c>
      <c r="H85" s="43">
        <v>0.87</v>
      </c>
      <c r="I85" s="43">
        <v>15.42</v>
      </c>
      <c r="J85" s="43">
        <v>79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150</v>
      </c>
      <c r="G86" s="43">
        <v>1.35</v>
      </c>
      <c r="H86" s="43">
        <v>0.3</v>
      </c>
      <c r="I86" s="43">
        <v>12.15</v>
      </c>
      <c r="J86" s="43">
        <v>65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35</v>
      </c>
      <c r="G87" s="43">
        <v>8.1199999999999992</v>
      </c>
      <c r="H87" s="43">
        <v>10.32</v>
      </c>
      <c r="I87" s="43"/>
      <c r="J87" s="43">
        <v>126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18.28</v>
      </c>
      <c r="H89" s="19">
        <f t="shared" ref="H89" si="43">SUM(H82:H88)</f>
        <v>22.03</v>
      </c>
      <c r="I89" s="19">
        <f t="shared" ref="I89" si="44">SUM(I82:I88)</f>
        <v>78.970000000000013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</v>
      </c>
      <c r="K90" s="44">
        <v>71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260</v>
      </c>
      <c r="G91" s="43">
        <v>2.36</v>
      </c>
      <c r="H91" s="43">
        <v>5.57</v>
      </c>
      <c r="I91" s="43">
        <v>12.29</v>
      </c>
      <c r="J91" s="43">
        <v>107</v>
      </c>
      <c r="K91" s="44">
        <v>131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11.1</v>
      </c>
      <c r="H92" s="43">
        <v>12.04</v>
      </c>
      <c r="I92" s="43">
        <v>11.93</v>
      </c>
      <c r="J92" s="43">
        <v>200</v>
      </c>
      <c r="K92" s="44">
        <v>196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0.6</v>
      </c>
      <c r="H94" s="43">
        <v>0.4</v>
      </c>
      <c r="I94" s="43">
        <v>32.6</v>
      </c>
      <c r="J94" s="43">
        <v>138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25</v>
      </c>
      <c r="G95" s="43">
        <v>1.9</v>
      </c>
      <c r="H95" s="43">
        <v>0.2</v>
      </c>
      <c r="I95" s="43">
        <v>12.3</v>
      </c>
      <c r="J95" s="43">
        <v>59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</v>
      </c>
      <c r="J96" s="43">
        <v>72</v>
      </c>
      <c r="K96" s="44">
        <v>110</v>
      </c>
      <c r="L96" s="43"/>
    </row>
    <row r="97" spans="1:12" ht="15" x14ac:dyDescent="0.25">
      <c r="A97" s="23"/>
      <c r="B97" s="15"/>
      <c r="C97" s="11"/>
      <c r="D97" s="6"/>
      <c r="E97" s="42" t="s">
        <v>60</v>
      </c>
      <c r="F97" s="43">
        <v>200</v>
      </c>
      <c r="G97" s="43">
        <v>1.6</v>
      </c>
      <c r="H97" s="43">
        <v>0.6</v>
      </c>
      <c r="I97" s="43">
        <v>15</v>
      </c>
      <c r="J97" s="44">
        <v>76</v>
      </c>
      <c r="K97" s="44" t="s">
        <v>46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1035</v>
      </c>
      <c r="G99" s="19">
        <f t="shared" ref="G99" si="46">SUM(G90:G98)</f>
        <v>26.14</v>
      </c>
      <c r="H99" s="19">
        <f t="shared" ref="H99" si="47">SUM(H90:H98)</f>
        <v>23.869999999999997</v>
      </c>
      <c r="I99" s="19">
        <f t="shared" ref="I99" si="48">SUM(I90:I98)</f>
        <v>125.30999999999999</v>
      </c>
      <c r="J99" s="19">
        <f t="shared" ref="J99:L99" si="49">SUM(J90:J98)</f>
        <v>827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1630</v>
      </c>
      <c r="G100" s="32">
        <f t="shared" ref="G100" si="50">G89+G99</f>
        <v>44.42</v>
      </c>
      <c r="H100" s="32">
        <f t="shared" ref="H100" si="51">H89+H99</f>
        <v>45.9</v>
      </c>
      <c r="I100" s="32">
        <f t="shared" ref="I100" si="52">I89+I99</f>
        <v>204.28</v>
      </c>
      <c r="J100" s="32">
        <f t="shared" ref="J100:L100" si="53">J89+J99</f>
        <v>1425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180</v>
      </c>
      <c r="G101" s="40">
        <v>7.79</v>
      </c>
      <c r="H101" s="40">
        <v>11.13</v>
      </c>
      <c r="I101" s="40">
        <v>30.15</v>
      </c>
      <c r="J101" s="40">
        <v>253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40</v>
      </c>
      <c r="G104" s="43">
        <v>2.36</v>
      </c>
      <c r="H104" s="43">
        <v>7.49</v>
      </c>
      <c r="I104" s="43">
        <v>14.89</v>
      </c>
      <c r="J104" s="43">
        <v>136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15</v>
      </c>
      <c r="G106" s="43">
        <v>3.48</v>
      </c>
      <c r="H106" s="43">
        <v>4.43</v>
      </c>
      <c r="I106" s="43"/>
      <c r="J106" s="43">
        <v>54</v>
      </c>
      <c r="K106" s="44">
        <v>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15.55</v>
      </c>
      <c r="H108" s="19">
        <f t="shared" si="54"/>
        <v>24.799999999999997</v>
      </c>
      <c r="I108" s="19">
        <f t="shared" si="54"/>
        <v>70.739999999999995</v>
      </c>
      <c r="J108" s="19">
        <f t="shared" si="54"/>
        <v>571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1.02</v>
      </c>
      <c r="H109" s="43">
        <v>3</v>
      </c>
      <c r="I109" s="43">
        <v>5.08</v>
      </c>
      <c r="J109" s="43">
        <v>52</v>
      </c>
      <c r="K109" s="44">
        <v>47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2.0099999999999998</v>
      </c>
      <c r="H110" s="43">
        <v>5.09</v>
      </c>
      <c r="I110" s="43">
        <v>11.98</v>
      </c>
      <c r="J110" s="43">
        <v>108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15.07</v>
      </c>
      <c r="H111" s="43">
        <v>16.510000000000002</v>
      </c>
      <c r="I111" s="43">
        <v>11.81</v>
      </c>
      <c r="J111" s="43">
        <v>259</v>
      </c>
      <c r="K111" s="44">
        <v>269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112</v>
      </c>
      <c r="F112" s="43">
        <v>160</v>
      </c>
      <c r="G112" s="43">
        <v>5.97</v>
      </c>
      <c r="H112" s="43">
        <v>3.52</v>
      </c>
      <c r="I112" s="43">
        <v>29.55</v>
      </c>
      <c r="J112" s="43">
        <v>174</v>
      </c>
      <c r="K112" s="44" t="s">
        <v>75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113</v>
      </c>
      <c r="F113" s="43">
        <v>200</v>
      </c>
      <c r="G113" s="43">
        <v>0.24</v>
      </c>
      <c r="H113" s="43">
        <v>0.14000000000000001</v>
      </c>
      <c r="I113" s="43">
        <v>27.84</v>
      </c>
      <c r="J113" s="43">
        <v>115</v>
      </c>
      <c r="K113" s="44">
        <v>344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25</v>
      </c>
      <c r="G114" s="43">
        <v>1.9</v>
      </c>
      <c r="H114" s="43">
        <v>0.2</v>
      </c>
      <c r="I114" s="43">
        <v>12.3</v>
      </c>
      <c r="J114" s="43">
        <v>59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</v>
      </c>
      <c r="K115" s="44">
        <v>110</v>
      </c>
      <c r="L115" s="43"/>
    </row>
    <row r="116" spans="1:12" ht="15" x14ac:dyDescent="0.25">
      <c r="A116" s="23"/>
      <c r="B116" s="15"/>
      <c r="C116" s="11"/>
      <c r="D116" s="6"/>
      <c r="E116" s="42" t="s">
        <v>87</v>
      </c>
      <c r="F116" s="43">
        <v>15</v>
      </c>
      <c r="G116" s="43">
        <v>0.28999999999999998</v>
      </c>
      <c r="H116" s="43">
        <v>0.88</v>
      </c>
      <c r="I116" s="43">
        <v>1.19</v>
      </c>
      <c r="J116" s="43">
        <v>14</v>
      </c>
      <c r="K116" s="44">
        <v>333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28.479999999999997</v>
      </c>
      <c r="H118" s="19">
        <f t="shared" si="56"/>
        <v>29.7</v>
      </c>
      <c r="I118" s="19">
        <f t="shared" si="56"/>
        <v>109.95</v>
      </c>
      <c r="J118" s="19">
        <f t="shared" si="56"/>
        <v>835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1365</v>
      </c>
      <c r="G119" s="32">
        <f t="shared" ref="G119" si="58">G108+G118</f>
        <v>44.03</v>
      </c>
      <c r="H119" s="32">
        <f t="shared" ref="H119" si="59">H108+H118</f>
        <v>54.5</v>
      </c>
      <c r="I119" s="32">
        <f t="shared" ref="I119" si="60">I108+I118</f>
        <v>180.69</v>
      </c>
      <c r="J119" s="32">
        <f t="shared" ref="J119:L119" si="61">J108+J118</f>
        <v>1406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26.4</v>
      </c>
      <c r="H120" s="40">
        <v>18.09</v>
      </c>
      <c r="I120" s="40">
        <v>24.18</v>
      </c>
      <c r="J120" s="40">
        <v>366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0.16</v>
      </c>
      <c r="H122" s="43">
        <v>0.04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>
        <v>50</v>
      </c>
      <c r="G123" s="43">
        <v>2.4</v>
      </c>
      <c r="H123" s="43">
        <v>0.27</v>
      </c>
      <c r="I123" s="43">
        <v>29.35</v>
      </c>
      <c r="J123" s="43">
        <v>129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0.8</v>
      </c>
      <c r="H124" s="43"/>
      <c r="I124" s="43">
        <v>8.1</v>
      </c>
      <c r="J124" s="43">
        <v>47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29.759999999999998</v>
      </c>
      <c r="H127" s="19">
        <f t="shared" si="62"/>
        <v>18.399999999999999</v>
      </c>
      <c r="I127" s="19">
        <f t="shared" si="62"/>
        <v>76.829999999999984</v>
      </c>
      <c r="J127" s="19">
        <f t="shared" si="62"/>
        <v>604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114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70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1.44</v>
      </c>
      <c r="H129" s="43">
        <v>3.93</v>
      </c>
      <c r="I129" s="43">
        <v>8.75</v>
      </c>
      <c r="J129" s="43">
        <v>83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13.68</v>
      </c>
      <c r="H130" s="43">
        <v>20.79</v>
      </c>
      <c r="I130" s="43">
        <v>4.6100000000000003</v>
      </c>
      <c r="J130" s="43">
        <v>261</v>
      </c>
      <c r="K130" s="44">
        <v>250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180</v>
      </c>
      <c r="G131" s="43">
        <v>6.62</v>
      </c>
      <c r="H131" s="43">
        <v>5.42</v>
      </c>
      <c r="I131" s="43">
        <v>31.73</v>
      </c>
      <c r="J131" s="43">
        <v>202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0.3</v>
      </c>
      <c r="H132" s="43">
        <v>0.1</v>
      </c>
      <c r="I132" s="43">
        <v>17.2</v>
      </c>
      <c r="J132" s="43">
        <v>71</v>
      </c>
      <c r="K132" s="44">
        <v>511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107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</v>
      </c>
      <c r="K134" s="44">
        <v>110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28.58</v>
      </c>
      <c r="H137" s="19">
        <f t="shared" si="64"/>
        <v>31.140000000000004</v>
      </c>
      <c r="I137" s="19">
        <f t="shared" si="64"/>
        <v>99.05</v>
      </c>
      <c r="J137" s="19">
        <f t="shared" si="64"/>
        <v>802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1315</v>
      </c>
      <c r="G138" s="32">
        <f t="shared" ref="G138" si="66">G127+G137</f>
        <v>58.339999999999996</v>
      </c>
      <c r="H138" s="32">
        <f t="shared" ref="H138" si="67">H127+H137</f>
        <v>49.540000000000006</v>
      </c>
      <c r="I138" s="32">
        <f t="shared" ref="I138" si="68">I127+I137</f>
        <v>175.88</v>
      </c>
      <c r="J138" s="32">
        <f t="shared" ref="J138:L138" si="69">J127+J137</f>
        <v>1406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4.6399999999999997</v>
      </c>
      <c r="H139" s="40">
        <v>9.75</v>
      </c>
      <c r="I139" s="40">
        <v>39.450000000000003</v>
      </c>
      <c r="J139" s="40">
        <v>265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7.0000000000000007E-2</v>
      </c>
      <c r="H141" s="43">
        <v>0.02</v>
      </c>
      <c r="I141" s="44">
        <v>15</v>
      </c>
      <c r="J141" s="43">
        <v>60</v>
      </c>
      <c r="K141" s="44">
        <v>376</v>
      </c>
      <c r="L141" s="43" t="s">
        <v>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2.63</v>
      </c>
      <c r="H142" s="43">
        <v>1.02</v>
      </c>
      <c r="I142" s="43">
        <v>17.989999999999998</v>
      </c>
      <c r="J142" s="43">
        <v>92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0.6</v>
      </c>
      <c r="I143" s="43">
        <v>20.6</v>
      </c>
      <c r="J143" s="43">
        <v>94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96</v>
      </c>
      <c r="F144" s="43">
        <v>8</v>
      </c>
      <c r="G144" s="43">
        <v>7.0000000000000007E-2</v>
      </c>
      <c r="H144" s="43">
        <v>5.81</v>
      </c>
      <c r="I144" s="43">
        <v>0.11</v>
      </c>
      <c r="J144" s="43">
        <v>53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643</v>
      </c>
      <c r="G146" s="19">
        <f t="shared" ref="G146:J146" si="70">SUM(G139:G145)</f>
        <v>8.2100000000000009</v>
      </c>
      <c r="H146" s="19">
        <f t="shared" si="70"/>
        <v>17.2</v>
      </c>
      <c r="I146" s="19">
        <f t="shared" si="70"/>
        <v>93.149999999999991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80</v>
      </c>
      <c r="G147" s="43">
        <v>0.87</v>
      </c>
      <c r="H147" s="43">
        <v>4.87</v>
      </c>
      <c r="I147" s="43">
        <v>8.9600000000000009</v>
      </c>
      <c r="J147" s="43">
        <v>83</v>
      </c>
      <c r="K147" s="44">
        <v>54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1.58</v>
      </c>
      <c r="H148" s="43">
        <v>2.17</v>
      </c>
      <c r="I148" s="43">
        <v>9.69</v>
      </c>
      <c r="J148" s="43">
        <v>69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11.09</v>
      </c>
      <c r="H149" s="43">
        <v>13.68</v>
      </c>
      <c r="I149" s="43">
        <v>7.22</v>
      </c>
      <c r="J149" s="43">
        <v>197</v>
      </c>
      <c r="K149" s="44">
        <v>235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180</v>
      </c>
      <c r="G150" s="43">
        <v>3.43</v>
      </c>
      <c r="H150" s="43">
        <v>5.18</v>
      </c>
      <c r="I150" s="43">
        <v>27.62</v>
      </c>
      <c r="J150" s="43">
        <v>171</v>
      </c>
      <c r="K150" s="44">
        <v>310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</v>
      </c>
      <c r="J153" s="43">
        <v>72</v>
      </c>
      <c r="K153" s="44">
        <v>110</v>
      </c>
      <c r="L153" s="43"/>
    </row>
    <row r="154" spans="1:12" ht="15" x14ac:dyDescent="0.25">
      <c r="A154" s="23"/>
      <c r="B154" s="15"/>
      <c r="C154" s="11"/>
      <c r="D154" s="6"/>
      <c r="E154" s="42" t="s">
        <v>60</v>
      </c>
      <c r="F154" s="43">
        <v>200</v>
      </c>
      <c r="G154" s="43">
        <v>1.6</v>
      </c>
      <c r="H154" s="43">
        <v>0.6</v>
      </c>
      <c r="I154" s="43">
        <v>15</v>
      </c>
      <c r="J154" s="43">
        <v>76</v>
      </c>
      <c r="K154" s="44" t="s">
        <v>46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23.39</v>
      </c>
      <c r="H156" s="19">
        <f t="shared" si="72"/>
        <v>27.23</v>
      </c>
      <c r="I156" s="19">
        <f t="shared" si="72"/>
        <v>123.94</v>
      </c>
      <c r="J156" s="19">
        <f t="shared" si="72"/>
        <v>848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1653</v>
      </c>
      <c r="G157" s="32">
        <f t="shared" ref="G157" si="74">G146+G156</f>
        <v>31.6</v>
      </c>
      <c r="H157" s="32">
        <f t="shared" ref="H157" si="75">H146+H156</f>
        <v>44.43</v>
      </c>
      <c r="I157" s="32">
        <f t="shared" ref="I157" si="76">I146+I156</f>
        <v>217.08999999999997</v>
      </c>
      <c r="J157" s="32">
        <f t="shared" ref="J157:L157" si="77">J146+J156</f>
        <v>1412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150</v>
      </c>
      <c r="G158" s="40">
        <v>5.95</v>
      </c>
      <c r="H158" s="40">
        <v>6.98</v>
      </c>
      <c r="I158" s="40">
        <v>36.56</v>
      </c>
      <c r="J158" s="40">
        <v>233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3.67</v>
      </c>
      <c r="H160" s="43">
        <v>2.6</v>
      </c>
      <c r="I160" s="43">
        <v>25.09</v>
      </c>
      <c r="J160" s="43">
        <v>138</v>
      </c>
      <c r="K160" s="44">
        <v>383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71</v>
      </c>
      <c r="F161" s="43">
        <v>40</v>
      </c>
      <c r="G161" s="43">
        <v>4.26</v>
      </c>
      <c r="H161" s="43">
        <v>6.78</v>
      </c>
      <c r="I161" s="43">
        <v>12.37</v>
      </c>
      <c r="J161" s="43">
        <v>128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110</v>
      </c>
      <c r="G162" s="43">
        <v>1.65</v>
      </c>
      <c r="H162" s="43">
        <v>0.55000000000000004</v>
      </c>
      <c r="I162" s="43">
        <v>23.1</v>
      </c>
      <c r="J162" s="43">
        <v>106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15.530000000000001</v>
      </c>
      <c r="H165" s="19">
        <f t="shared" si="78"/>
        <v>16.91</v>
      </c>
      <c r="I165" s="19">
        <f t="shared" si="78"/>
        <v>97.12</v>
      </c>
      <c r="J165" s="19">
        <f t="shared" si="78"/>
        <v>605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100</v>
      </c>
      <c r="G166" s="43">
        <v>1.0900000000000001</v>
      </c>
      <c r="H166" s="43">
        <v>6.13</v>
      </c>
      <c r="I166" s="43">
        <v>3.55</v>
      </c>
      <c r="J166" s="43">
        <v>74</v>
      </c>
      <c r="K166" s="44">
        <v>23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1.42</v>
      </c>
      <c r="H167" s="43">
        <v>3.96</v>
      </c>
      <c r="I167" s="43">
        <v>6.32</v>
      </c>
      <c r="J167" s="43">
        <v>72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150</v>
      </c>
      <c r="G168" s="43">
        <v>12.71</v>
      </c>
      <c r="H168" s="43">
        <v>7.85</v>
      </c>
      <c r="I168" s="43">
        <v>26.8</v>
      </c>
      <c r="J168" s="43">
        <v>229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0.1</v>
      </c>
      <c r="H170" s="43"/>
      <c r="I170" s="43">
        <v>20.72</v>
      </c>
      <c r="J170" s="43">
        <v>83</v>
      </c>
      <c r="K170" s="44">
        <v>520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35</v>
      </c>
      <c r="G171" s="43">
        <v>2.66</v>
      </c>
      <c r="H171" s="43">
        <v>0.28000000000000003</v>
      </c>
      <c r="I171" s="43">
        <v>17.22</v>
      </c>
      <c r="J171" s="43">
        <v>82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</v>
      </c>
      <c r="K172" s="44">
        <v>110</v>
      </c>
      <c r="L172" s="43"/>
    </row>
    <row r="173" spans="1:12" ht="15" x14ac:dyDescent="0.25">
      <c r="A173" s="23"/>
      <c r="B173" s="15"/>
      <c r="C173" s="11"/>
      <c r="D173" s="6"/>
      <c r="E173" s="42" t="s">
        <v>118</v>
      </c>
      <c r="F173" s="43">
        <v>60</v>
      </c>
      <c r="G173" s="43">
        <v>1.68</v>
      </c>
      <c r="H173" s="43">
        <v>1.98</v>
      </c>
      <c r="I173" s="43">
        <v>46.38</v>
      </c>
      <c r="J173" s="43">
        <v>215</v>
      </c>
      <c r="K173" s="44" t="s">
        <v>119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22.3</v>
      </c>
      <c r="H175" s="19">
        <f t="shared" si="80"/>
        <v>20.68</v>
      </c>
      <c r="I175" s="19">
        <f t="shared" si="80"/>
        <v>134.59</v>
      </c>
      <c r="J175" s="19">
        <f t="shared" si="80"/>
        <v>827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1285</v>
      </c>
      <c r="G176" s="32">
        <f t="shared" ref="G176" si="82">G165+G175</f>
        <v>37.83</v>
      </c>
      <c r="H176" s="32">
        <f t="shared" ref="H176" si="83">H165+H175</f>
        <v>37.590000000000003</v>
      </c>
      <c r="I176" s="32">
        <f t="shared" ref="I176" si="84">I165+I175</f>
        <v>231.71</v>
      </c>
      <c r="J176" s="32">
        <f t="shared" ref="J176:L176" si="85">J165+J175</f>
        <v>1432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13.53</v>
      </c>
      <c r="H177" s="40">
        <v>15.91</v>
      </c>
      <c r="I177" s="40">
        <v>34.11</v>
      </c>
      <c r="J177" s="40">
        <v>334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0.16</v>
      </c>
      <c r="H179" s="43">
        <v>0.04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71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102</v>
      </c>
      <c r="F181" s="43">
        <v>115</v>
      </c>
      <c r="G181" s="43">
        <v>4.5999999999999996</v>
      </c>
      <c r="H181" s="43">
        <v>1.72</v>
      </c>
      <c r="I181" s="43">
        <v>16.440000000000001</v>
      </c>
      <c r="J181" s="43">
        <v>104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20.57</v>
      </c>
      <c r="H184" s="19">
        <f t="shared" si="86"/>
        <v>17.909999999999997</v>
      </c>
      <c r="I184" s="19">
        <f t="shared" si="86"/>
        <v>80.510000000000005</v>
      </c>
      <c r="J184" s="19">
        <f t="shared" si="86"/>
        <v>571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0.66</v>
      </c>
      <c r="H185" s="43">
        <v>3.65</v>
      </c>
      <c r="I185" s="43">
        <v>2.25</v>
      </c>
      <c r="J185" s="43">
        <v>44</v>
      </c>
      <c r="K185" s="44">
        <v>27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4.3899999999999997</v>
      </c>
      <c r="H186" s="43">
        <v>4.2300000000000004</v>
      </c>
      <c r="I186" s="43">
        <v>13.24</v>
      </c>
      <c r="J186" s="43">
        <v>119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121</v>
      </c>
      <c r="F187" s="43">
        <v>160</v>
      </c>
      <c r="G187" s="43">
        <v>18.559999999999999</v>
      </c>
      <c r="H187" s="43">
        <v>19.78</v>
      </c>
      <c r="I187" s="43">
        <v>21.4</v>
      </c>
      <c r="J187" s="43">
        <v>332</v>
      </c>
      <c r="K187" s="44">
        <v>284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0.3</v>
      </c>
      <c r="H189" s="43">
        <v>0.2</v>
      </c>
      <c r="I189" s="43">
        <v>25.1</v>
      </c>
      <c r="J189" s="43">
        <v>103</v>
      </c>
      <c r="K189" s="44">
        <v>509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71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</v>
      </c>
      <c r="K191" s="44">
        <v>110</v>
      </c>
      <c r="L191" s="43"/>
    </row>
    <row r="192" spans="1:12" ht="15" x14ac:dyDescent="0.25">
      <c r="A192" s="23"/>
      <c r="B192" s="15"/>
      <c r="C192" s="11"/>
      <c r="D192" s="6"/>
      <c r="E192" s="42" t="s">
        <v>104</v>
      </c>
      <c r="F192" s="43">
        <v>200</v>
      </c>
      <c r="G192" s="43">
        <v>1.8</v>
      </c>
      <c r="H192" s="43">
        <v>0.4</v>
      </c>
      <c r="I192" s="43">
        <v>16.2</v>
      </c>
      <c r="J192" s="43">
        <v>87</v>
      </c>
      <c r="K192" s="44" t="s">
        <v>46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29.970000000000002</v>
      </c>
      <c r="H194" s="19">
        <f t="shared" si="88"/>
        <v>28.86</v>
      </c>
      <c r="I194" s="19">
        <f t="shared" si="88"/>
        <v>103.15</v>
      </c>
      <c r="J194" s="19">
        <f t="shared" si="88"/>
        <v>810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1425</v>
      </c>
      <c r="G195" s="32">
        <f t="shared" ref="G195" si="90">G184+G194</f>
        <v>50.540000000000006</v>
      </c>
      <c r="H195" s="32">
        <f t="shared" ref="H195" si="91">H184+H194</f>
        <v>46.769999999999996</v>
      </c>
      <c r="I195" s="32">
        <f t="shared" ref="I195" si="92">I184+I194</f>
        <v>183.66000000000003</v>
      </c>
      <c r="J195" s="32">
        <f t="shared" ref="J195:L195" si="93">J184+J194</f>
        <v>1381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1438.8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44.571999999999996</v>
      </c>
      <c r="H196" s="34">
        <f t="shared" si="94"/>
        <v>46.844000000000008</v>
      </c>
      <c r="I196" s="34">
        <f t="shared" si="94"/>
        <v>197.70100000000002</v>
      </c>
      <c r="J196" s="34">
        <f t="shared" si="94"/>
        <v>1411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2025-03-13T09:31:43Z</dcterms:modified>
</cp:coreProperties>
</file>