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Lenovo\Desktop\форма ежедневного меню 7-11 лет 12-18 лет - копия\"/>
    </mc:Choice>
  </mc:AlternateContent>
  <xr:revisionPtr revIDLastSave="0" documentId="13_ncr:1_{9D14D318-4846-44EB-BBF8-623DA09446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195" i="1" l="1"/>
  <c r="I195" i="1"/>
  <c r="G195" i="1"/>
  <c r="F176" i="1"/>
  <c r="H176" i="1"/>
  <c r="G176" i="1"/>
  <c r="G157" i="1"/>
  <c r="F157" i="1"/>
  <c r="I138" i="1"/>
  <c r="G138" i="1"/>
  <c r="F138" i="1"/>
  <c r="J138" i="1"/>
  <c r="F119" i="1"/>
  <c r="J119" i="1"/>
  <c r="J100" i="1"/>
  <c r="H100" i="1"/>
  <c r="F81" i="1"/>
  <c r="J81" i="1"/>
  <c r="H81" i="1"/>
  <c r="G81" i="1"/>
  <c r="H62" i="1"/>
  <c r="J62" i="1"/>
  <c r="G62" i="1"/>
  <c r="F43" i="1"/>
  <c r="J24" i="1"/>
  <c r="J195" i="1"/>
  <c r="L196" i="1"/>
  <c r="H195" i="1"/>
  <c r="J176" i="1"/>
  <c r="J157" i="1"/>
  <c r="H157" i="1"/>
  <c r="H138" i="1"/>
  <c r="I119" i="1"/>
  <c r="H119" i="1"/>
  <c r="G119" i="1"/>
  <c r="G100" i="1"/>
  <c r="I100" i="1"/>
  <c r="F100" i="1"/>
  <c r="I81" i="1"/>
  <c r="I62" i="1"/>
  <c r="F62" i="1"/>
  <c r="G43" i="1"/>
  <c r="I43" i="1"/>
  <c r="H43" i="1"/>
  <c r="J43" i="1"/>
  <c r="H24" i="1"/>
  <c r="I24" i="1"/>
  <c r="G24" i="1"/>
  <c r="F24" i="1"/>
  <c r="J196" i="1" l="1"/>
  <c r="I196" i="1"/>
  <c r="F196" i="1"/>
  <c r="H196" i="1"/>
  <c r="G196" i="1"/>
</calcChain>
</file>

<file path=xl/sharedStrings.xml><?xml version="1.0" encoding="utf-8"?>
<sst xmlns="http://schemas.openxmlformats.org/spreadsheetml/2006/main" count="333" uniqueCount="125">
  <si>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</si>
  <si>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</si>
  <si>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</si>
  <si>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</si>
  <si>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</si>
  <si>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</si>
  <si>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</si>
  <si>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</si>
  <si>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</si>
  <si>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</si>
  <si>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</si>
  <si>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</si>
  <si>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</si>
  <si>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</si>
  <si>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</si>
  <si>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</si>
  <si>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</si>
  <si>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</si>
  <si>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</si>
  <si>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</si>
  <si>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</si>
  <si>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</si>
  <si>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</si>
  <si>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</si>
  <si>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</si>
  <si>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</si>
  <si>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</si>
  <si>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</si>
  <si>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</si>
  <si>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</si>
  <si>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</si>
  <si>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</si>
  <si>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</si>
  <si>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</si>
  <si>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</si>
  <si>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</si>
  <si>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</si>
  <si>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</si>
  <si>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</si>
  <si>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№6</t>
  </si>
  <si>
    <t>Каша вязкая молочная кукурузная с маслом и сахаром</t>
  </si>
  <si>
    <t>Чай с лимоном</t>
  </si>
  <si>
    <t>Батон нарезной</t>
  </si>
  <si>
    <t>Груша</t>
  </si>
  <si>
    <t>Яйцо вареное</t>
  </si>
  <si>
    <t>Помидоры консервированные</t>
  </si>
  <si>
    <t>б\н</t>
  </si>
  <si>
    <t>Рассольник домашний</t>
  </si>
  <si>
    <t>Каша рассыпчатая гречневая</t>
  </si>
  <si>
    <t>Кисель из брусники</t>
  </si>
  <si>
    <t>Хлеб ржано-пшеничный</t>
  </si>
  <si>
    <t>Печенье сахарное</t>
  </si>
  <si>
    <t>Каша жидкая молочная пшенная,маслом</t>
  </si>
  <si>
    <t>Какао с молоком сгущенным</t>
  </si>
  <si>
    <t>Киви</t>
  </si>
  <si>
    <t>Сыр (порциями)</t>
  </si>
  <si>
    <t>Котлеты,биточки (особые)</t>
  </si>
  <si>
    <t>Пюре картофельное</t>
  </si>
  <si>
    <t>Компот из свежих яблок</t>
  </si>
  <si>
    <t xml:space="preserve">Хлеб пшеничный </t>
  </si>
  <si>
    <t>Мандарин</t>
  </si>
  <si>
    <t>Макароны отварные с сыром</t>
  </si>
  <si>
    <t>Чай с молоком</t>
  </si>
  <si>
    <t>Банан</t>
  </si>
  <si>
    <t>Салат из свеклы отварной</t>
  </si>
  <si>
    <t>Суп картофельный с рыбой</t>
  </si>
  <si>
    <t>Рагу из свинины</t>
  </si>
  <si>
    <t>Напиток клюквенный</t>
  </si>
  <si>
    <t>Яблоко</t>
  </si>
  <si>
    <t>Суп молочный с макаронными изделиями</t>
  </si>
  <si>
    <t>Напиток из плодов шиповника</t>
  </si>
  <si>
    <t>Бутерброд с сыром</t>
  </si>
  <si>
    <t xml:space="preserve">Яйцо вареное </t>
  </si>
  <si>
    <t>вафли с фруктово-ягодными начинками</t>
  </si>
  <si>
    <t>Котлеты рубленные из курицы (соус сметанный с луком)</t>
  </si>
  <si>
    <t>54-22г-2020</t>
  </si>
  <si>
    <t>Компот из свежих плодов (вишня)</t>
  </si>
  <si>
    <t>Каша жидкая молочная овсяная,с маслом и сахаром</t>
  </si>
  <si>
    <t>Апельсин</t>
  </si>
  <si>
    <t>Огурцы свежие</t>
  </si>
  <si>
    <t>Свекольник со сметаной</t>
  </si>
  <si>
    <t>Тефтели из оленины и филе бедра куриного</t>
  </si>
  <si>
    <t>Макаронные изделия отварные</t>
  </si>
  <si>
    <t>Сок фруктовый</t>
  </si>
  <si>
    <t>Каша жидкая молочная из гречневой крупы с маслом</t>
  </si>
  <si>
    <t>Бутерброд с маслом</t>
  </si>
  <si>
    <t>Рассольник ленинградский</t>
  </si>
  <si>
    <t>Соус сметанный с томатом и луком</t>
  </si>
  <si>
    <t>Запеканка из творога</t>
  </si>
  <si>
    <t>Бутерброд с джемом</t>
  </si>
  <si>
    <t>Борщ с капустой и картофелем</t>
  </si>
  <si>
    <t>Бефстроганов</t>
  </si>
  <si>
    <t>Компот из черной смородины</t>
  </si>
  <si>
    <t>Каша жидкая молочная рисовая,с маслом и сахаром</t>
  </si>
  <si>
    <t>Чай с сахаром</t>
  </si>
  <si>
    <t xml:space="preserve"> </t>
  </si>
  <si>
    <t>Масло (порциями)</t>
  </si>
  <si>
    <t xml:space="preserve">Шницель рыбный натуральный </t>
  </si>
  <si>
    <t>Картофель отварной</t>
  </si>
  <si>
    <t>Компот из смеси сухофруктов</t>
  </si>
  <si>
    <t>Каша вязкая молочная пшеничная с маслом и сахаром</t>
  </si>
  <si>
    <t>Плов из курицы</t>
  </si>
  <si>
    <t>Йогурт плодово-ягодный</t>
  </si>
  <si>
    <t>Суп картофельный с бобами</t>
  </si>
  <si>
    <t xml:space="preserve">Апельсин </t>
  </si>
  <si>
    <t>гуляш из говядины</t>
  </si>
  <si>
    <t>капуста тушеная</t>
  </si>
  <si>
    <t>Суп картофельный с макаронными изд.</t>
  </si>
  <si>
    <t>кукуруза отварная</t>
  </si>
  <si>
    <t>щи из свежей капусты с картофелем</t>
  </si>
  <si>
    <t>рис отварной</t>
  </si>
  <si>
    <t>салат из квашеной капусты</t>
  </si>
  <si>
    <t>булгур припущеный</t>
  </si>
  <si>
    <t>Компот из яблок и слив</t>
  </si>
  <si>
    <t>огурец соленый</t>
  </si>
  <si>
    <t>салат из свеклы с яблоком</t>
  </si>
  <si>
    <t>суп картофельный с крупой</t>
  </si>
  <si>
    <t>Салат из свежих помидор</t>
  </si>
  <si>
    <t>вафли с фруктово-ягодной начинкой</t>
  </si>
  <si>
    <t>б/н</t>
  </si>
  <si>
    <t>Салат из свежих помидор с перцем</t>
  </si>
  <si>
    <t>Запеканка (рулет) картофельная с мясом</t>
  </si>
  <si>
    <t>компот из яблок с лимоном</t>
  </si>
  <si>
    <t>Директор</t>
  </si>
  <si>
    <t>Солодухина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</si>
</sst>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39</v>
      </c>
      <c r="D1" s="51"/>
      <c r="E1" s="51"/>
      <c r="F1" s="12" t="s">
        <v>16</v>
      </c>
      <c r="G1" s="2" t="s">
        <v>17</v>
      </c>
      <c r="H1" s="52" t="s">
        <v>123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124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2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150</v>
      </c>
      <c r="G6" s="40">
        <v>5.21</v>
      </c>
      <c r="H6" s="40">
        <v>7.57</v>
      </c>
      <c r="I6" s="40">
        <v>41.43</v>
      </c>
      <c r="J6" s="40">
        <v>255</v>
      </c>
      <c r="K6" s="41">
        <v>174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0.16</v>
      </c>
      <c r="H8" s="43">
        <v>0.04</v>
      </c>
      <c r="I8" s="43">
        <v>15.2</v>
      </c>
      <c r="J8" s="43">
        <v>62</v>
      </c>
      <c r="K8" s="44">
        <v>377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35</v>
      </c>
      <c r="G9" s="43">
        <v>2.63</v>
      </c>
      <c r="H9" s="43">
        <v>1.02</v>
      </c>
      <c r="I9" s="43">
        <v>17.989999999999998</v>
      </c>
      <c r="J9" s="43">
        <v>92</v>
      </c>
      <c r="K9" s="44">
        <v>111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160</v>
      </c>
      <c r="G10" s="43">
        <v>0.64</v>
      </c>
      <c r="H10" s="43">
        <v>0.48</v>
      </c>
      <c r="I10" s="43">
        <v>16.48</v>
      </c>
      <c r="J10" s="43">
        <v>75</v>
      </c>
      <c r="K10" s="44">
        <v>338</v>
      </c>
      <c r="L10" s="43"/>
    </row>
    <row r="11" spans="1:12" ht="15" x14ac:dyDescent="0.25">
      <c r="A11" s="23"/>
      <c r="B11" s="15"/>
      <c r="C11" s="11"/>
      <c r="D11" s="6"/>
      <c r="E11" s="42" t="s">
        <v>44</v>
      </c>
      <c r="F11" s="43">
        <v>50</v>
      </c>
      <c r="G11" s="43">
        <v>6.35</v>
      </c>
      <c r="H11" s="43">
        <v>5.75</v>
      </c>
      <c r="I11" s="43">
        <v>0.35</v>
      </c>
      <c r="J11" s="43">
        <v>79</v>
      </c>
      <c r="K11" s="44">
        <v>209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595</v>
      </c>
      <c r="G13" s="19">
        <f t="shared" ref="G13:J13" si="0">SUM(G6:G12)</f>
        <v>14.99</v>
      </c>
      <c r="H13" s="19">
        <f t="shared" si="0"/>
        <v>14.860000000000001</v>
      </c>
      <c r="I13" s="19">
        <f t="shared" si="0"/>
        <v>91.449999999999989</v>
      </c>
      <c r="J13" s="19">
        <f t="shared" si="0"/>
        <v>563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0.66</v>
      </c>
      <c r="H14" s="43">
        <v>0.06</v>
      </c>
      <c r="I14" s="43">
        <v>2.1</v>
      </c>
      <c r="J14" s="43">
        <v>12</v>
      </c>
      <c r="K14" s="44" t="s">
        <v>46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200</v>
      </c>
      <c r="G15" s="43">
        <v>1.67</v>
      </c>
      <c r="H15" s="43">
        <v>4.07</v>
      </c>
      <c r="I15" s="43">
        <v>10.15</v>
      </c>
      <c r="J15" s="43">
        <v>92</v>
      </c>
      <c r="K15" s="44">
        <v>95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105</v>
      </c>
      <c r="F16" s="43">
        <v>100</v>
      </c>
      <c r="G16" s="43">
        <v>14.55</v>
      </c>
      <c r="H16" s="43">
        <v>16.79</v>
      </c>
      <c r="I16" s="43">
        <v>2.89</v>
      </c>
      <c r="J16" s="43">
        <v>221</v>
      </c>
      <c r="K16" s="44">
        <v>260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8.6</v>
      </c>
      <c r="H17" s="43">
        <v>6.09</v>
      </c>
      <c r="I17" s="43">
        <v>38.64</v>
      </c>
      <c r="J17" s="43">
        <v>244</v>
      </c>
      <c r="K17" s="44">
        <v>302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0.1</v>
      </c>
      <c r="H18" s="43">
        <v>0.1</v>
      </c>
      <c r="I18" s="43">
        <v>23.78</v>
      </c>
      <c r="J18" s="43">
        <v>115</v>
      </c>
      <c r="K18" s="44">
        <v>350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50</v>
      </c>
      <c r="F20" s="43">
        <v>40</v>
      </c>
      <c r="G20" s="43">
        <v>2.64</v>
      </c>
      <c r="H20" s="43">
        <v>0.48</v>
      </c>
      <c r="I20" s="43">
        <v>13.6</v>
      </c>
      <c r="J20" s="43">
        <v>72</v>
      </c>
      <c r="K20" s="44">
        <v>110</v>
      </c>
      <c r="L20" s="43"/>
    </row>
    <row r="21" spans="1:12" ht="15" x14ac:dyDescent="0.25">
      <c r="A21" s="23"/>
      <c r="B21" s="15"/>
      <c r="C21" s="11"/>
      <c r="D21" s="6"/>
      <c r="E21" s="42" t="s">
        <v>51</v>
      </c>
      <c r="F21" s="43">
        <v>25</v>
      </c>
      <c r="G21" s="43">
        <v>1.88</v>
      </c>
      <c r="H21" s="43">
        <v>2.4500000000000002</v>
      </c>
      <c r="I21" s="43">
        <v>18.600000000000001</v>
      </c>
      <c r="J21" s="43">
        <v>104</v>
      </c>
      <c r="K21" s="44" t="s">
        <v>46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775</v>
      </c>
      <c r="G23" s="19">
        <f t="shared" ref="G23:J23" si="2">SUM(G14:G22)</f>
        <v>30.100000000000005</v>
      </c>
      <c r="H23" s="19">
        <f t="shared" si="2"/>
        <v>30.04</v>
      </c>
      <c r="I23" s="19">
        <f t="shared" si="2"/>
        <v>109.75999999999999</v>
      </c>
      <c r="J23" s="19">
        <f t="shared" si="2"/>
        <v>860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1370</v>
      </c>
      <c r="G24" s="32">
        <f t="shared" ref="G24:J24" si="4">G13+G23</f>
        <v>45.09</v>
      </c>
      <c r="H24" s="32">
        <f t="shared" si="4"/>
        <v>44.9</v>
      </c>
      <c r="I24" s="32">
        <f t="shared" si="4"/>
        <v>201.20999999999998</v>
      </c>
      <c r="J24" s="32">
        <f t="shared" si="4"/>
        <v>1423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150</v>
      </c>
      <c r="G25" s="40">
        <v>5.37</v>
      </c>
      <c r="H25" s="40">
        <v>8.3699999999999992</v>
      </c>
      <c r="I25" s="40">
        <v>26.46</v>
      </c>
      <c r="J25" s="40">
        <v>204</v>
      </c>
      <c r="K25" s="41">
        <v>182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3.67</v>
      </c>
      <c r="H27" s="43">
        <v>2.6</v>
      </c>
      <c r="I27" s="43">
        <v>25.09</v>
      </c>
      <c r="J27" s="43">
        <v>138</v>
      </c>
      <c r="K27" s="44">
        <v>383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2.25</v>
      </c>
      <c r="H28" s="43">
        <v>0.87</v>
      </c>
      <c r="I28" s="43">
        <v>15.42</v>
      </c>
      <c r="J28" s="43">
        <v>79</v>
      </c>
      <c r="K28" s="44">
        <v>111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54</v>
      </c>
      <c r="F29" s="43">
        <v>120</v>
      </c>
      <c r="G29" s="43">
        <v>0.96</v>
      </c>
      <c r="H29" s="43">
        <v>0.48</v>
      </c>
      <c r="I29" s="43">
        <v>9.7200000000000006</v>
      </c>
      <c r="J29" s="43">
        <v>56</v>
      </c>
      <c r="K29" s="44">
        <v>112</v>
      </c>
      <c r="L29" s="43"/>
    </row>
    <row r="30" spans="1:12" ht="15" x14ac:dyDescent="0.25">
      <c r="A30" s="14"/>
      <c r="B30" s="15"/>
      <c r="C30" s="11"/>
      <c r="D30" s="6"/>
      <c r="E30" s="42" t="s">
        <v>55</v>
      </c>
      <c r="F30" s="43">
        <v>35</v>
      </c>
      <c r="G30" s="43">
        <v>8.1199999999999992</v>
      </c>
      <c r="H30" s="43">
        <v>10.32</v>
      </c>
      <c r="I30" s="43"/>
      <c r="J30" s="43">
        <v>126</v>
      </c>
      <c r="K30" s="44">
        <v>15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535</v>
      </c>
      <c r="G32" s="19">
        <f t="shared" ref="G32" si="6">SUM(G25:G31)</f>
        <v>20.369999999999997</v>
      </c>
      <c r="H32" s="19">
        <f t="shared" ref="H32" si="7">SUM(H25:H31)</f>
        <v>22.64</v>
      </c>
      <c r="I32" s="19">
        <f t="shared" ref="I32" si="8">SUM(I25:I31)</f>
        <v>76.69</v>
      </c>
      <c r="J32" s="19">
        <f t="shared" ref="J32:L32" si="9">SUM(J25:J31)</f>
        <v>603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106</v>
      </c>
      <c r="F33" s="43">
        <v>60</v>
      </c>
      <c r="G33" s="43">
        <v>1.84</v>
      </c>
      <c r="H33" s="43">
        <v>1.94</v>
      </c>
      <c r="I33" s="43">
        <v>5.68</v>
      </c>
      <c r="J33" s="43">
        <v>45</v>
      </c>
      <c r="K33" s="44">
        <v>321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107</v>
      </c>
      <c r="F34" s="43">
        <v>200</v>
      </c>
      <c r="G34" s="43">
        <v>2.15</v>
      </c>
      <c r="H34" s="43">
        <v>2.27</v>
      </c>
      <c r="I34" s="43">
        <v>13.96</v>
      </c>
      <c r="J34" s="43">
        <v>95</v>
      </c>
      <c r="K34" s="44">
        <v>103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56</v>
      </c>
      <c r="F35" s="43">
        <v>90</v>
      </c>
      <c r="G35" s="43">
        <v>15.07</v>
      </c>
      <c r="H35" s="43">
        <v>16.510000000000002</v>
      </c>
      <c r="I35" s="43">
        <v>11.81</v>
      </c>
      <c r="J35" s="43">
        <v>259</v>
      </c>
      <c r="K35" s="44">
        <v>269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57</v>
      </c>
      <c r="F36" s="43">
        <v>150</v>
      </c>
      <c r="G36" s="43">
        <v>3.06</v>
      </c>
      <c r="H36" s="43">
        <v>4.8</v>
      </c>
      <c r="I36" s="43">
        <v>20.440000000000001</v>
      </c>
      <c r="J36" s="43">
        <v>137</v>
      </c>
      <c r="K36" s="44">
        <v>312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0.16</v>
      </c>
      <c r="H37" s="43">
        <v>0.16</v>
      </c>
      <c r="I37" s="43">
        <v>27.88</v>
      </c>
      <c r="J37" s="43">
        <v>115</v>
      </c>
      <c r="K37" s="44">
        <v>342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59</v>
      </c>
      <c r="F38" s="43">
        <v>20</v>
      </c>
      <c r="G38" s="43">
        <v>1.52</v>
      </c>
      <c r="H38" s="43">
        <v>0.16</v>
      </c>
      <c r="I38" s="43">
        <v>9.84</v>
      </c>
      <c r="J38" s="43">
        <v>47</v>
      </c>
      <c r="K38" s="44" t="s">
        <v>46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50</v>
      </c>
      <c r="F39" s="43">
        <v>40</v>
      </c>
      <c r="G39" s="43">
        <v>2.64</v>
      </c>
      <c r="H39" s="43">
        <v>0.48</v>
      </c>
      <c r="I39" s="43">
        <v>13.6</v>
      </c>
      <c r="J39" s="43">
        <v>72</v>
      </c>
      <c r="K39" s="44">
        <v>110</v>
      </c>
      <c r="L39" s="43"/>
    </row>
    <row r="40" spans="1:12" ht="15" x14ac:dyDescent="0.25">
      <c r="A40" s="14"/>
      <c r="B40" s="15"/>
      <c r="C40" s="11"/>
      <c r="D40" s="6"/>
      <c r="E40" s="42" t="s">
        <v>60</v>
      </c>
      <c r="F40" s="43">
        <v>150</v>
      </c>
      <c r="G40" s="43">
        <v>1.2</v>
      </c>
      <c r="H40" s="43">
        <v>0.45</v>
      </c>
      <c r="I40" s="43">
        <v>11.25</v>
      </c>
      <c r="J40" s="44">
        <v>57</v>
      </c>
      <c r="K40" s="44" t="s">
        <v>46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910</v>
      </c>
      <c r="G42" s="19">
        <f t="shared" ref="G42" si="10">SUM(G33:G41)</f>
        <v>27.64</v>
      </c>
      <c r="H42" s="19">
        <f t="shared" ref="H42" si="11">SUM(H33:H41)</f>
        <v>26.770000000000003</v>
      </c>
      <c r="I42" s="19">
        <f t="shared" ref="I42" si="12">SUM(I33:I41)</f>
        <v>114.46</v>
      </c>
      <c r="J42" s="19">
        <f t="shared" ref="J42:L42" si="13">SUM(J33:J41)</f>
        <v>827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1445</v>
      </c>
      <c r="G43" s="32">
        <f t="shared" ref="G43" si="14">G32+G42</f>
        <v>48.01</v>
      </c>
      <c r="H43" s="32">
        <f t="shared" ref="H43" si="15">H32+H42</f>
        <v>49.410000000000004</v>
      </c>
      <c r="I43" s="32">
        <f t="shared" ref="I43" si="16">I32+I42</f>
        <v>191.14999999999998</v>
      </c>
      <c r="J43" s="32">
        <f t="shared" ref="J43:L43" si="17">J32+J42</f>
        <v>1430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200</v>
      </c>
      <c r="G44" s="40">
        <v>13.53</v>
      </c>
      <c r="H44" s="40">
        <v>15.91</v>
      </c>
      <c r="I44" s="40">
        <v>34.11</v>
      </c>
      <c r="J44" s="40">
        <v>334</v>
      </c>
      <c r="K44" s="41">
        <v>204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1.52</v>
      </c>
      <c r="H46" s="43">
        <v>1.35</v>
      </c>
      <c r="I46" s="43">
        <v>15.9</v>
      </c>
      <c r="J46" s="43">
        <v>81</v>
      </c>
      <c r="K46" s="44">
        <v>378</v>
      </c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63</v>
      </c>
      <c r="F48" s="43">
        <v>200</v>
      </c>
      <c r="G48" s="43">
        <v>3</v>
      </c>
      <c r="H48" s="43">
        <v>1</v>
      </c>
      <c r="I48" s="43">
        <v>42</v>
      </c>
      <c r="J48" s="43">
        <v>192</v>
      </c>
      <c r="K48" s="44" t="s">
        <v>46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18.049999999999997</v>
      </c>
      <c r="H51" s="19">
        <f t="shared" ref="H51" si="19">SUM(H44:H50)</f>
        <v>18.260000000000002</v>
      </c>
      <c r="I51" s="19">
        <f t="shared" ref="I51" si="20">SUM(I44:I50)</f>
        <v>92.009999999999991</v>
      </c>
      <c r="J51" s="19">
        <f t="shared" ref="J51:L51" si="21">SUM(J44:J50)</f>
        <v>607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64</v>
      </c>
      <c r="F52" s="43">
        <v>80</v>
      </c>
      <c r="G52" s="43">
        <v>1.18</v>
      </c>
      <c r="H52" s="43">
        <v>0.02</v>
      </c>
      <c r="I52" s="43">
        <v>6.95</v>
      </c>
      <c r="J52" s="43">
        <v>33</v>
      </c>
      <c r="K52" s="44">
        <v>52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65</v>
      </c>
      <c r="F53" s="43">
        <v>220</v>
      </c>
      <c r="G53" s="43">
        <v>8.67</v>
      </c>
      <c r="H53" s="43">
        <v>4.25</v>
      </c>
      <c r="I53" s="43">
        <v>13.33</v>
      </c>
      <c r="J53" s="43">
        <v>127</v>
      </c>
      <c r="K53" s="44">
        <v>150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66</v>
      </c>
      <c r="F54" s="43">
        <v>160</v>
      </c>
      <c r="G54" s="43">
        <v>10.68</v>
      </c>
      <c r="H54" s="43">
        <v>27.48</v>
      </c>
      <c r="I54" s="43">
        <v>16.36</v>
      </c>
      <c r="J54" s="43">
        <v>346</v>
      </c>
      <c r="K54" s="44">
        <v>263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67</v>
      </c>
      <c r="F56" s="43">
        <v>200</v>
      </c>
      <c r="G56" s="43">
        <v>0.1</v>
      </c>
      <c r="H56" s="43"/>
      <c r="I56" s="43">
        <v>20.72</v>
      </c>
      <c r="J56" s="43">
        <v>83</v>
      </c>
      <c r="K56" s="44">
        <v>520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59</v>
      </c>
      <c r="F57" s="43">
        <v>35</v>
      </c>
      <c r="G57" s="43">
        <v>2.66</v>
      </c>
      <c r="H57" s="43">
        <v>0.28000000000000003</v>
      </c>
      <c r="I57" s="43">
        <v>17.22</v>
      </c>
      <c r="J57" s="43">
        <v>83</v>
      </c>
      <c r="K57" s="44" t="s">
        <v>46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50</v>
      </c>
      <c r="F58" s="43">
        <v>30</v>
      </c>
      <c r="G58" s="43">
        <v>1.98</v>
      </c>
      <c r="H58" s="43">
        <v>0.36</v>
      </c>
      <c r="I58" s="43">
        <v>10.199999999999999</v>
      </c>
      <c r="J58" s="43">
        <v>54</v>
      </c>
      <c r="K58" s="44">
        <v>110</v>
      </c>
      <c r="L58" s="43"/>
    </row>
    <row r="59" spans="1:12" ht="15" x14ac:dyDescent="0.25">
      <c r="A59" s="23"/>
      <c r="B59" s="15"/>
      <c r="C59" s="11"/>
      <c r="D59" s="6"/>
      <c r="E59" s="42" t="s">
        <v>68</v>
      </c>
      <c r="F59" s="43">
        <v>200</v>
      </c>
      <c r="G59" s="43">
        <v>0.8</v>
      </c>
      <c r="H59" s="43">
        <v>0.8</v>
      </c>
      <c r="I59" s="43">
        <v>19.600000000000001</v>
      </c>
      <c r="J59" s="43">
        <v>94</v>
      </c>
      <c r="K59" s="44" t="s">
        <v>46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925</v>
      </c>
      <c r="G61" s="19">
        <f t="shared" ref="G61" si="22">SUM(G52:G60)</f>
        <v>26.070000000000004</v>
      </c>
      <c r="H61" s="19">
        <f t="shared" ref="H61" si="23">SUM(H52:H60)</f>
        <v>33.19</v>
      </c>
      <c r="I61" s="19">
        <f t="shared" ref="I61" si="24">SUM(I52:I60)</f>
        <v>104.38</v>
      </c>
      <c r="J61" s="19">
        <f t="shared" ref="J61:L61" si="25">SUM(J52:J60)</f>
        <v>820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1525</v>
      </c>
      <c r="G62" s="32">
        <f t="shared" ref="G62" si="26">G51+G61</f>
        <v>44.120000000000005</v>
      </c>
      <c r="H62" s="32">
        <f t="shared" ref="H62" si="27">H51+H61</f>
        <v>51.45</v>
      </c>
      <c r="I62" s="32">
        <f t="shared" ref="I62" si="28">I51+I61</f>
        <v>196.39</v>
      </c>
      <c r="J62" s="32">
        <f t="shared" ref="J62:L62" si="29">J51+J61</f>
        <v>1427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>
        <v>250</v>
      </c>
      <c r="G63" s="40">
        <v>5.47</v>
      </c>
      <c r="H63" s="40">
        <v>4.75</v>
      </c>
      <c r="I63" s="40">
        <v>17.96</v>
      </c>
      <c r="J63" s="40">
        <v>150</v>
      </c>
      <c r="K63" s="41">
        <v>120</v>
      </c>
      <c r="L63" s="40" t="s">
        <v>95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70</v>
      </c>
      <c r="F65" s="43">
        <v>200</v>
      </c>
      <c r="G65" s="43">
        <v>0.68</v>
      </c>
      <c r="H65" s="43">
        <v>0.28000000000000003</v>
      </c>
      <c r="I65" s="43">
        <v>20.76</v>
      </c>
      <c r="J65" s="43">
        <v>88</v>
      </c>
      <c r="K65" s="44">
        <v>388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71</v>
      </c>
      <c r="F66" s="43">
        <v>50</v>
      </c>
      <c r="G66" s="43">
        <v>5.26</v>
      </c>
      <c r="H66" s="43">
        <v>7.64</v>
      </c>
      <c r="I66" s="43">
        <v>16.18</v>
      </c>
      <c r="J66" s="43">
        <v>154</v>
      </c>
      <c r="K66" s="44">
        <v>3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72</v>
      </c>
      <c r="F68" s="43">
        <v>45</v>
      </c>
      <c r="G68" s="43">
        <v>5.72</v>
      </c>
      <c r="H68" s="43">
        <v>5.18</v>
      </c>
      <c r="I68" s="43">
        <v>0.32</v>
      </c>
      <c r="J68" s="43">
        <v>71</v>
      </c>
      <c r="K68" s="44">
        <v>209</v>
      </c>
      <c r="L68" s="43"/>
    </row>
    <row r="69" spans="1:12" ht="15" x14ac:dyDescent="0.25">
      <c r="A69" s="23"/>
      <c r="B69" s="15"/>
      <c r="C69" s="11"/>
      <c r="D69" s="6"/>
      <c r="E69" s="42" t="s">
        <v>73</v>
      </c>
      <c r="F69" s="43">
        <v>30</v>
      </c>
      <c r="G69" s="43">
        <v>0.84</v>
      </c>
      <c r="H69" s="43">
        <v>0.99</v>
      </c>
      <c r="I69" s="43">
        <v>23.19</v>
      </c>
      <c r="J69" s="43">
        <v>107</v>
      </c>
      <c r="K69" s="44" t="s">
        <v>46</v>
      </c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575</v>
      </c>
      <c r="G70" s="19">
        <f t="shared" ref="G70" si="30">SUM(G63:G69)</f>
        <v>17.97</v>
      </c>
      <c r="H70" s="19">
        <f t="shared" ref="H70" si="31">SUM(H63:H69)</f>
        <v>18.84</v>
      </c>
      <c r="I70" s="19">
        <f t="shared" ref="I70" si="32">SUM(I63:I69)</f>
        <v>78.41</v>
      </c>
      <c r="J70" s="19">
        <f t="shared" ref="J70:L70" si="33">SUM(J63:J69)</f>
        <v>570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108</v>
      </c>
      <c r="F71" s="43">
        <v>60</v>
      </c>
      <c r="G71" s="43">
        <v>1.73</v>
      </c>
      <c r="H71" s="43">
        <v>1.48</v>
      </c>
      <c r="I71" s="43">
        <v>3.29</v>
      </c>
      <c r="J71" s="43">
        <v>33</v>
      </c>
      <c r="K71" s="44">
        <v>133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109</v>
      </c>
      <c r="F72" s="43">
        <v>220</v>
      </c>
      <c r="G72" s="43">
        <v>1.56</v>
      </c>
      <c r="H72" s="43">
        <v>4.3600000000000003</v>
      </c>
      <c r="I72" s="43">
        <v>6.95</v>
      </c>
      <c r="J72" s="43">
        <v>79</v>
      </c>
      <c r="K72" s="44">
        <v>88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74</v>
      </c>
      <c r="F73" s="43">
        <v>100</v>
      </c>
      <c r="G73" s="43">
        <v>11.6</v>
      </c>
      <c r="H73" s="43">
        <v>13.1</v>
      </c>
      <c r="I73" s="43">
        <v>13.06</v>
      </c>
      <c r="J73" s="43">
        <v>216</v>
      </c>
      <c r="K73" s="44">
        <v>294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110</v>
      </c>
      <c r="F74" s="43">
        <v>150</v>
      </c>
      <c r="G74" s="43">
        <v>3.64</v>
      </c>
      <c r="H74" s="43">
        <v>5.37</v>
      </c>
      <c r="I74" s="43">
        <v>36.68</v>
      </c>
      <c r="J74" s="43">
        <v>210</v>
      </c>
      <c r="K74" s="44">
        <v>304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76</v>
      </c>
      <c r="F75" s="43">
        <v>200</v>
      </c>
      <c r="G75" s="43">
        <v>0.32</v>
      </c>
      <c r="H75" s="43">
        <v>0.08</v>
      </c>
      <c r="I75" s="43">
        <v>28.2</v>
      </c>
      <c r="J75" s="43">
        <v>117</v>
      </c>
      <c r="K75" s="44">
        <v>342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59</v>
      </c>
      <c r="F76" s="43">
        <v>30</v>
      </c>
      <c r="G76" s="43">
        <v>2.2799999999999998</v>
      </c>
      <c r="H76" s="43">
        <v>0.24</v>
      </c>
      <c r="I76" s="43">
        <v>14.76</v>
      </c>
      <c r="J76" s="43">
        <v>71</v>
      </c>
      <c r="K76" s="44" t="s">
        <v>46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50</v>
      </c>
      <c r="F77" s="43">
        <v>40</v>
      </c>
      <c r="G77" s="43">
        <v>2.64</v>
      </c>
      <c r="H77" s="43">
        <v>0.48</v>
      </c>
      <c r="I77" s="43">
        <v>13.6</v>
      </c>
      <c r="J77" s="43">
        <v>72</v>
      </c>
      <c r="K77" s="44">
        <v>110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23.770000000000003</v>
      </c>
      <c r="H80" s="19">
        <f t="shared" ref="H80" si="35">SUM(H71:H79)</f>
        <v>25.109999999999996</v>
      </c>
      <c r="I80" s="19">
        <f t="shared" ref="I80" si="36">SUM(I71:I79)</f>
        <v>116.54</v>
      </c>
      <c r="J80" s="19">
        <f t="shared" ref="J80:L80" si="37">SUM(J71:J79)</f>
        <v>798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1375</v>
      </c>
      <c r="G81" s="32">
        <f t="shared" ref="G81" si="38">G70+G80</f>
        <v>41.74</v>
      </c>
      <c r="H81" s="32">
        <f t="shared" ref="H81" si="39">H70+H80</f>
        <v>43.949999999999996</v>
      </c>
      <c r="I81" s="32">
        <f t="shared" ref="I81" si="40">I70+I80</f>
        <v>194.95</v>
      </c>
      <c r="J81" s="32">
        <f t="shared" ref="J81:L81" si="41">J70+J80</f>
        <v>1368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77</v>
      </c>
      <c r="F82" s="40">
        <v>180</v>
      </c>
      <c r="G82" s="40">
        <v>6.4</v>
      </c>
      <c r="H82" s="40">
        <v>10.5</v>
      </c>
      <c r="I82" s="40">
        <v>36.200000000000003</v>
      </c>
      <c r="J82" s="40">
        <v>266</v>
      </c>
      <c r="K82" s="41">
        <v>182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0.16</v>
      </c>
      <c r="H84" s="43">
        <v>0.04</v>
      </c>
      <c r="I84" s="43">
        <v>15.2</v>
      </c>
      <c r="J84" s="43">
        <v>62</v>
      </c>
      <c r="K84" s="44">
        <v>377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30</v>
      </c>
      <c r="G85" s="43">
        <v>2.25</v>
      </c>
      <c r="H85" s="43">
        <v>0.87</v>
      </c>
      <c r="I85" s="43">
        <v>15.42</v>
      </c>
      <c r="J85" s="43">
        <v>79</v>
      </c>
      <c r="K85" s="44">
        <v>111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78</v>
      </c>
      <c r="F86" s="43">
        <v>150</v>
      </c>
      <c r="G86" s="43">
        <v>1.35</v>
      </c>
      <c r="H86" s="43">
        <v>0.3</v>
      </c>
      <c r="I86" s="43">
        <v>12.15</v>
      </c>
      <c r="J86" s="43">
        <v>65</v>
      </c>
      <c r="K86" s="44" t="s">
        <v>46</v>
      </c>
      <c r="L86" s="43"/>
    </row>
    <row r="87" spans="1:12" ht="15" x14ac:dyDescent="0.25">
      <c r="A87" s="23"/>
      <c r="B87" s="15"/>
      <c r="C87" s="11"/>
      <c r="D87" s="6"/>
      <c r="E87" s="42" t="s">
        <v>55</v>
      </c>
      <c r="F87" s="43">
        <v>35</v>
      </c>
      <c r="G87" s="43">
        <v>8.1199999999999992</v>
      </c>
      <c r="H87" s="43">
        <v>10.32</v>
      </c>
      <c r="I87" s="43"/>
      <c r="J87" s="43">
        <v>126</v>
      </c>
      <c r="K87" s="44">
        <v>15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595</v>
      </c>
      <c r="G89" s="19">
        <f t="shared" ref="G89" si="42">SUM(G82:G88)</f>
        <v>18.28</v>
      </c>
      <c r="H89" s="19">
        <f t="shared" ref="H89" si="43">SUM(H82:H88)</f>
        <v>22.03</v>
      </c>
      <c r="I89" s="19">
        <f t="shared" ref="I89" si="44">SUM(I82:I88)</f>
        <v>78.970000000000013</v>
      </c>
      <c r="J89" s="19">
        <f t="shared" ref="J89:L89" si="45">SUM(J82:J88)</f>
        <v>598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79</v>
      </c>
      <c r="F90" s="43">
        <v>60</v>
      </c>
      <c r="G90" s="43">
        <v>0.42</v>
      </c>
      <c r="H90" s="43">
        <v>0.06</v>
      </c>
      <c r="I90" s="43">
        <v>1.1399999999999999</v>
      </c>
      <c r="J90" s="43">
        <v>7</v>
      </c>
      <c r="K90" s="44">
        <v>71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80</v>
      </c>
      <c r="F91" s="43">
        <v>260</v>
      </c>
      <c r="G91" s="43">
        <v>2.36</v>
      </c>
      <c r="H91" s="43">
        <v>5.57</v>
      </c>
      <c r="I91" s="43">
        <v>12.29</v>
      </c>
      <c r="J91" s="43">
        <v>107</v>
      </c>
      <c r="K91" s="44">
        <v>131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81</v>
      </c>
      <c r="F92" s="43">
        <v>100</v>
      </c>
      <c r="G92" s="43">
        <v>11.1</v>
      </c>
      <c r="H92" s="43">
        <v>12.04</v>
      </c>
      <c r="I92" s="43">
        <v>11.93</v>
      </c>
      <c r="J92" s="43">
        <v>200</v>
      </c>
      <c r="K92" s="44">
        <v>196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82</v>
      </c>
      <c r="F93" s="43">
        <v>150</v>
      </c>
      <c r="G93" s="43">
        <v>5.52</v>
      </c>
      <c r="H93" s="43">
        <v>4.5199999999999996</v>
      </c>
      <c r="I93" s="43">
        <v>26.45</v>
      </c>
      <c r="J93" s="43">
        <v>168</v>
      </c>
      <c r="K93" s="44">
        <v>309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83</v>
      </c>
      <c r="F94" s="43">
        <v>200</v>
      </c>
      <c r="G94" s="43">
        <v>0.6</v>
      </c>
      <c r="H94" s="43">
        <v>0.4</v>
      </c>
      <c r="I94" s="43">
        <v>32.6</v>
      </c>
      <c r="J94" s="43">
        <v>138</v>
      </c>
      <c r="K94" s="44">
        <v>389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59</v>
      </c>
      <c r="F95" s="43">
        <v>25</v>
      </c>
      <c r="G95" s="43">
        <v>1.9</v>
      </c>
      <c r="H95" s="43">
        <v>0.2</v>
      </c>
      <c r="I95" s="43">
        <v>12.3</v>
      </c>
      <c r="J95" s="43">
        <v>59</v>
      </c>
      <c r="K95" s="44" t="s">
        <v>46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50</v>
      </c>
      <c r="F96" s="43">
        <v>40</v>
      </c>
      <c r="G96" s="43">
        <v>2.64</v>
      </c>
      <c r="H96" s="43">
        <v>0.48</v>
      </c>
      <c r="I96" s="43">
        <v>13.6</v>
      </c>
      <c r="J96" s="43">
        <v>72</v>
      </c>
      <c r="K96" s="44">
        <v>110</v>
      </c>
      <c r="L96" s="43"/>
    </row>
    <row r="97" spans="1:12" ht="15" x14ac:dyDescent="0.25">
      <c r="A97" s="23"/>
      <c r="B97" s="15"/>
      <c r="C97" s="11"/>
      <c r="D97" s="6"/>
      <c r="E97" s="42" t="s">
        <v>60</v>
      </c>
      <c r="F97" s="43">
        <v>200</v>
      </c>
      <c r="G97" s="43">
        <v>1.6</v>
      </c>
      <c r="H97" s="43">
        <v>0.6</v>
      </c>
      <c r="I97" s="43">
        <v>15</v>
      </c>
      <c r="J97" s="44">
        <v>76</v>
      </c>
      <c r="K97" s="44" t="s">
        <v>46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1035</v>
      </c>
      <c r="G99" s="19">
        <f t="shared" ref="G99" si="46">SUM(G90:G98)</f>
        <v>26.14</v>
      </c>
      <c r="H99" s="19">
        <f t="shared" ref="H99" si="47">SUM(H90:H98)</f>
        <v>23.869999999999997</v>
      </c>
      <c r="I99" s="19">
        <f t="shared" ref="I99" si="48">SUM(I90:I98)</f>
        <v>125.30999999999999</v>
      </c>
      <c r="J99" s="19">
        <f t="shared" ref="J99:L99" si="49">SUM(J90:J98)</f>
        <v>827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1630</v>
      </c>
      <c r="G100" s="32">
        <f t="shared" ref="G100" si="50">G89+G99</f>
        <v>44.42</v>
      </c>
      <c r="H100" s="32">
        <f t="shared" ref="H100" si="51">H89+H99</f>
        <v>45.9</v>
      </c>
      <c r="I100" s="32">
        <f t="shared" ref="I100" si="52">I89+I99</f>
        <v>204.28</v>
      </c>
      <c r="J100" s="32">
        <f t="shared" ref="J100:L100" si="53">J89+J99</f>
        <v>1425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84</v>
      </c>
      <c r="F101" s="40">
        <v>180</v>
      </c>
      <c r="G101" s="40">
        <v>7.79</v>
      </c>
      <c r="H101" s="40">
        <v>11.13</v>
      </c>
      <c r="I101" s="40">
        <v>30.15</v>
      </c>
      <c r="J101" s="40">
        <v>253</v>
      </c>
      <c r="K101" s="41">
        <v>183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62</v>
      </c>
      <c r="F103" s="43">
        <v>200</v>
      </c>
      <c r="G103" s="43">
        <v>1.52</v>
      </c>
      <c r="H103" s="43">
        <v>1.35</v>
      </c>
      <c r="I103" s="43">
        <v>15.9</v>
      </c>
      <c r="J103" s="43">
        <v>81</v>
      </c>
      <c r="K103" s="44">
        <v>378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85</v>
      </c>
      <c r="F104" s="43">
        <v>40</v>
      </c>
      <c r="G104" s="43">
        <v>2.36</v>
      </c>
      <c r="H104" s="43">
        <v>7.49</v>
      </c>
      <c r="I104" s="43">
        <v>14.89</v>
      </c>
      <c r="J104" s="43">
        <v>136</v>
      </c>
      <c r="K104" s="44">
        <v>1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68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 t="s">
        <v>46</v>
      </c>
      <c r="L105" s="43"/>
    </row>
    <row r="106" spans="1:12" ht="15" x14ac:dyDescent="0.25">
      <c r="A106" s="23"/>
      <c r="B106" s="15"/>
      <c r="C106" s="11"/>
      <c r="D106" s="6"/>
      <c r="E106" s="42" t="s">
        <v>55</v>
      </c>
      <c r="F106" s="43">
        <v>15</v>
      </c>
      <c r="G106" s="43">
        <v>3.48</v>
      </c>
      <c r="H106" s="43">
        <v>4.43</v>
      </c>
      <c r="I106" s="43"/>
      <c r="J106" s="43">
        <v>54</v>
      </c>
      <c r="K106" s="44">
        <v>7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535</v>
      </c>
      <c r="G108" s="19">
        <f t="shared" ref="G108:J108" si="54">SUM(G101:G107)</f>
        <v>15.55</v>
      </c>
      <c r="H108" s="19">
        <f t="shared" si="54"/>
        <v>24.799999999999997</v>
      </c>
      <c r="I108" s="19">
        <f t="shared" si="54"/>
        <v>70.739999999999995</v>
      </c>
      <c r="J108" s="19">
        <f t="shared" si="54"/>
        <v>571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111</v>
      </c>
      <c r="F109" s="43">
        <v>60</v>
      </c>
      <c r="G109" s="43">
        <v>1.02</v>
      </c>
      <c r="H109" s="43">
        <v>3</v>
      </c>
      <c r="I109" s="43">
        <v>5.08</v>
      </c>
      <c r="J109" s="43">
        <v>52</v>
      </c>
      <c r="K109" s="44">
        <v>47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86</v>
      </c>
      <c r="F110" s="43">
        <v>250</v>
      </c>
      <c r="G110" s="43">
        <v>2.0099999999999998</v>
      </c>
      <c r="H110" s="43">
        <v>5.09</v>
      </c>
      <c r="I110" s="43">
        <v>11.98</v>
      </c>
      <c r="J110" s="43">
        <v>108</v>
      </c>
      <c r="K110" s="44">
        <v>96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56</v>
      </c>
      <c r="F111" s="43">
        <v>90</v>
      </c>
      <c r="G111" s="43">
        <v>15.07</v>
      </c>
      <c r="H111" s="43">
        <v>16.510000000000002</v>
      </c>
      <c r="I111" s="43">
        <v>11.81</v>
      </c>
      <c r="J111" s="43">
        <v>259</v>
      </c>
      <c r="K111" s="44">
        <v>269</v>
      </c>
      <c r="L111" s="43"/>
    </row>
    <row r="112" spans="1:12" ht="25.5" x14ac:dyDescent="0.25">
      <c r="A112" s="23"/>
      <c r="B112" s="15"/>
      <c r="C112" s="11"/>
      <c r="D112" s="7" t="s">
        <v>29</v>
      </c>
      <c r="E112" s="42" t="s">
        <v>112</v>
      </c>
      <c r="F112" s="43">
        <v>160</v>
      </c>
      <c r="G112" s="43">
        <v>5.97</v>
      </c>
      <c r="H112" s="43">
        <v>3.52</v>
      </c>
      <c r="I112" s="43">
        <v>29.55</v>
      </c>
      <c r="J112" s="43">
        <v>174</v>
      </c>
      <c r="K112" s="44" t="s">
        <v>75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113</v>
      </c>
      <c r="F113" s="43">
        <v>200</v>
      </c>
      <c r="G113" s="43">
        <v>0.24</v>
      </c>
      <c r="H113" s="43">
        <v>0.14000000000000001</v>
      </c>
      <c r="I113" s="43">
        <v>27.84</v>
      </c>
      <c r="J113" s="43">
        <v>115</v>
      </c>
      <c r="K113" s="44">
        <v>344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59</v>
      </c>
      <c r="F114" s="43">
        <v>25</v>
      </c>
      <c r="G114" s="43">
        <v>1.9</v>
      </c>
      <c r="H114" s="43">
        <v>0.2</v>
      </c>
      <c r="I114" s="43">
        <v>12.3</v>
      </c>
      <c r="J114" s="43">
        <v>59</v>
      </c>
      <c r="K114" s="44" t="s">
        <v>46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50</v>
      </c>
      <c r="F115" s="43">
        <v>30</v>
      </c>
      <c r="G115" s="43">
        <v>1.98</v>
      </c>
      <c r="H115" s="43">
        <v>0.36</v>
      </c>
      <c r="I115" s="43">
        <v>10.199999999999999</v>
      </c>
      <c r="J115" s="43">
        <v>54</v>
      </c>
      <c r="K115" s="44">
        <v>110</v>
      </c>
      <c r="L115" s="43"/>
    </row>
    <row r="116" spans="1:12" ht="15" x14ac:dyDescent="0.25">
      <c r="A116" s="23"/>
      <c r="B116" s="15"/>
      <c r="C116" s="11"/>
      <c r="D116" s="6"/>
      <c r="E116" s="42" t="s">
        <v>87</v>
      </c>
      <c r="F116" s="43">
        <v>15</v>
      </c>
      <c r="G116" s="43">
        <v>0.28999999999999998</v>
      </c>
      <c r="H116" s="43">
        <v>0.88</v>
      </c>
      <c r="I116" s="43">
        <v>1.19</v>
      </c>
      <c r="J116" s="43">
        <v>14</v>
      </c>
      <c r="K116" s="44">
        <v>333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28.479999999999997</v>
      </c>
      <c r="H118" s="19">
        <f t="shared" si="56"/>
        <v>29.7</v>
      </c>
      <c r="I118" s="19">
        <f t="shared" si="56"/>
        <v>109.95</v>
      </c>
      <c r="J118" s="19">
        <f t="shared" si="56"/>
        <v>835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1365</v>
      </c>
      <c r="G119" s="32">
        <f t="shared" ref="G119" si="58">G108+G118</f>
        <v>44.03</v>
      </c>
      <c r="H119" s="32">
        <f t="shared" ref="H119" si="59">H108+H118</f>
        <v>54.5</v>
      </c>
      <c r="I119" s="32">
        <f t="shared" ref="I119" si="60">I108+I118</f>
        <v>180.69</v>
      </c>
      <c r="J119" s="32">
        <f t="shared" ref="J119:L119" si="61">J108+J118</f>
        <v>1406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88</v>
      </c>
      <c r="F120" s="40">
        <v>150</v>
      </c>
      <c r="G120" s="40">
        <v>26.4</v>
      </c>
      <c r="H120" s="40">
        <v>18.09</v>
      </c>
      <c r="I120" s="40">
        <v>24.18</v>
      </c>
      <c r="J120" s="40">
        <v>366</v>
      </c>
      <c r="K120" s="41">
        <v>223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0.16</v>
      </c>
      <c r="H122" s="43">
        <v>0.04</v>
      </c>
      <c r="I122" s="43">
        <v>15.2</v>
      </c>
      <c r="J122" s="43">
        <v>62</v>
      </c>
      <c r="K122" s="44">
        <v>377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89</v>
      </c>
      <c r="F123" s="43">
        <v>50</v>
      </c>
      <c r="G123" s="43">
        <v>2.4</v>
      </c>
      <c r="H123" s="43">
        <v>0.27</v>
      </c>
      <c r="I123" s="43">
        <v>29.35</v>
      </c>
      <c r="J123" s="43">
        <v>129</v>
      </c>
      <c r="K123" s="44">
        <v>2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24</v>
      </c>
      <c r="F124" s="43">
        <v>100</v>
      </c>
      <c r="G124" s="43">
        <v>0.8</v>
      </c>
      <c r="H124" s="43"/>
      <c r="I124" s="43">
        <v>8.1</v>
      </c>
      <c r="J124" s="43">
        <v>47</v>
      </c>
      <c r="K124" s="44">
        <v>112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29.759999999999998</v>
      </c>
      <c r="H127" s="19">
        <f t="shared" si="62"/>
        <v>18.399999999999999</v>
      </c>
      <c r="I127" s="19">
        <f t="shared" si="62"/>
        <v>76.829999999999984</v>
      </c>
      <c r="J127" s="19">
        <f t="shared" si="62"/>
        <v>604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114</v>
      </c>
      <c r="F128" s="43">
        <v>60</v>
      </c>
      <c r="G128" s="43">
        <v>0.48</v>
      </c>
      <c r="H128" s="43">
        <v>0.06</v>
      </c>
      <c r="I128" s="43">
        <v>1.02</v>
      </c>
      <c r="J128" s="43">
        <v>6</v>
      </c>
      <c r="K128" s="44">
        <v>70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90</v>
      </c>
      <c r="F129" s="43">
        <v>200</v>
      </c>
      <c r="G129" s="43">
        <v>1.44</v>
      </c>
      <c r="H129" s="43">
        <v>3.93</v>
      </c>
      <c r="I129" s="43">
        <v>8.75</v>
      </c>
      <c r="J129" s="43">
        <v>83</v>
      </c>
      <c r="K129" s="44">
        <v>82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91</v>
      </c>
      <c r="F130" s="43">
        <v>90</v>
      </c>
      <c r="G130" s="43">
        <v>13.68</v>
      </c>
      <c r="H130" s="43">
        <v>20.79</v>
      </c>
      <c r="I130" s="43">
        <v>4.6100000000000003</v>
      </c>
      <c r="J130" s="43">
        <v>261</v>
      </c>
      <c r="K130" s="44">
        <v>250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82</v>
      </c>
      <c r="F131" s="43">
        <v>180</v>
      </c>
      <c r="G131" s="43">
        <v>6.62</v>
      </c>
      <c r="H131" s="43">
        <v>5.42</v>
      </c>
      <c r="I131" s="43">
        <v>31.73</v>
      </c>
      <c r="J131" s="43">
        <v>202</v>
      </c>
      <c r="K131" s="44">
        <v>309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92</v>
      </c>
      <c r="F132" s="43">
        <v>200</v>
      </c>
      <c r="G132" s="43">
        <v>0.3</v>
      </c>
      <c r="H132" s="43">
        <v>0.1</v>
      </c>
      <c r="I132" s="43">
        <v>17.2</v>
      </c>
      <c r="J132" s="43">
        <v>71</v>
      </c>
      <c r="K132" s="44">
        <v>511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59</v>
      </c>
      <c r="F133" s="43">
        <v>45</v>
      </c>
      <c r="G133" s="43">
        <v>3.42</v>
      </c>
      <c r="H133" s="43">
        <v>0.36</v>
      </c>
      <c r="I133" s="43">
        <v>22.14</v>
      </c>
      <c r="J133" s="43">
        <v>107</v>
      </c>
      <c r="K133" s="44" t="s">
        <v>46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50</v>
      </c>
      <c r="F134" s="43">
        <v>40</v>
      </c>
      <c r="G134" s="43">
        <v>2.64</v>
      </c>
      <c r="H134" s="43">
        <v>0.48</v>
      </c>
      <c r="I134" s="43">
        <v>13.6</v>
      </c>
      <c r="J134" s="43">
        <v>72</v>
      </c>
      <c r="K134" s="44">
        <v>110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815</v>
      </c>
      <c r="G137" s="19">
        <f t="shared" ref="G137:J137" si="64">SUM(G128:G136)</f>
        <v>28.58</v>
      </c>
      <c r="H137" s="19">
        <f t="shared" si="64"/>
        <v>31.140000000000004</v>
      </c>
      <c r="I137" s="19">
        <f t="shared" si="64"/>
        <v>99.05</v>
      </c>
      <c r="J137" s="19">
        <f t="shared" si="64"/>
        <v>802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1315</v>
      </c>
      <c r="G138" s="32">
        <f t="shared" ref="G138" si="66">G127+G137</f>
        <v>58.339999999999996</v>
      </c>
      <c r="H138" s="32">
        <f t="shared" ref="H138" si="67">H127+H137</f>
        <v>49.540000000000006</v>
      </c>
      <c r="I138" s="32">
        <f t="shared" ref="I138" si="68">I127+I137</f>
        <v>175.88</v>
      </c>
      <c r="J138" s="32">
        <f t="shared" ref="J138:L138" si="69">J127+J137</f>
        <v>1406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93</v>
      </c>
      <c r="F139" s="40">
        <v>200</v>
      </c>
      <c r="G139" s="40">
        <v>4.6399999999999997</v>
      </c>
      <c r="H139" s="40">
        <v>9.75</v>
      </c>
      <c r="I139" s="40">
        <v>39.450000000000003</v>
      </c>
      <c r="J139" s="40">
        <v>265</v>
      </c>
      <c r="K139" s="41">
        <v>182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94</v>
      </c>
      <c r="F141" s="43">
        <v>200</v>
      </c>
      <c r="G141" s="43">
        <v>7.0000000000000007E-2</v>
      </c>
      <c r="H141" s="43">
        <v>0.02</v>
      </c>
      <c r="I141" s="44">
        <v>15</v>
      </c>
      <c r="J141" s="43">
        <v>60</v>
      </c>
      <c r="K141" s="44">
        <v>376</v>
      </c>
      <c r="L141" s="43" t="s">
        <v>95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35</v>
      </c>
      <c r="G142" s="43">
        <v>2.63</v>
      </c>
      <c r="H142" s="43">
        <v>1.02</v>
      </c>
      <c r="I142" s="43">
        <v>17.989999999999998</v>
      </c>
      <c r="J142" s="43">
        <v>92</v>
      </c>
      <c r="K142" s="44">
        <v>111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43</v>
      </c>
      <c r="F143" s="43">
        <v>200</v>
      </c>
      <c r="G143" s="43">
        <v>0.8</v>
      </c>
      <c r="H143" s="43">
        <v>0.6</v>
      </c>
      <c r="I143" s="43">
        <v>20.6</v>
      </c>
      <c r="J143" s="43">
        <v>94</v>
      </c>
      <c r="K143" s="44">
        <v>338</v>
      </c>
      <c r="L143" s="43"/>
    </row>
    <row r="144" spans="1:12" ht="15" x14ac:dyDescent="0.25">
      <c r="A144" s="23"/>
      <c r="B144" s="15"/>
      <c r="C144" s="11"/>
      <c r="D144" s="6"/>
      <c r="E144" s="42" t="s">
        <v>96</v>
      </c>
      <c r="F144" s="43">
        <v>8</v>
      </c>
      <c r="G144" s="43">
        <v>7.0000000000000007E-2</v>
      </c>
      <c r="H144" s="43">
        <v>5.81</v>
      </c>
      <c r="I144" s="43">
        <v>0.11</v>
      </c>
      <c r="J144" s="43">
        <v>53</v>
      </c>
      <c r="K144" s="44">
        <v>14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643</v>
      </c>
      <c r="G146" s="19">
        <f t="shared" ref="G146:J146" si="70">SUM(G139:G145)</f>
        <v>8.2100000000000009</v>
      </c>
      <c r="H146" s="19">
        <f t="shared" si="70"/>
        <v>17.2</v>
      </c>
      <c r="I146" s="19">
        <f t="shared" si="70"/>
        <v>93.149999999999991</v>
      </c>
      <c r="J146" s="19">
        <f t="shared" si="70"/>
        <v>564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115</v>
      </c>
      <c r="F147" s="43">
        <v>80</v>
      </c>
      <c r="G147" s="43">
        <v>0.87</v>
      </c>
      <c r="H147" s="43">
        <v>4.87</v>
      </c>
      <c r="I147" s="43">
        <v>8.9600000000000009</v>
      </c>
      <c r="J147" s="43">
        <v>83</v>
      </c>
      <c r="K147" s="44">
        <v>54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116</v>
      </c>
      <c r="F148" s="43">
        <v>200</v>
      </c>
      <c r="G148" s="43">
        <v>1.58</v>
      </c>
      <c r="H148" s="43">
        <v>2.17</v>
      </c>
      <c r="I148" s="43">
        <v>9.69</v>
      </c>
      <c r="J148" s="43">
        <v>69</v>
      </c>
      <c r="K148" s="44">
        <v>101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97</v>
      </c>
      <c r="F149" s="43">
        <v>90</v>
      </c>
      <c r="G149" s="43">
        <v>11.09</v>
      </c>
      <c r="H149" s="43">
        <v>13.68</v>
      </c>
      <c r="I149" s="43">
        <v>7.22</v>
      </c>
      <c r="J149" s="43">
        <v>197</v>
      </c>
      <c r="K149" s="44">
        <v>235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98</v>
      </c>
      <c r="F150" s="43">
        <v>180</v>
      </c>
      <c r="G150" s="43">
        <v>3.43</v>
      </c>
      <c r="H150" s="43">
        <v>5.18</v>
      </c>
      <c r="I150" s="43">
        <v>27.62</v>
      </c>
      <c r="J150" s="43">
        <v>171</v>
      </c>
      <c r="K150" s="44">
        <v>310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99</v>
      </c>
      <c r="F151" s="43">
        <v>200</v>
      </c>
      <c r="G151" s="43">
        <v>0.66</v>
      </c>
      <c r="H151" s="43">
        <v>0.09</v>
      </c>
      <c r="I151" s="43">
        <v>32.01</v>
      </c>
      <c r="J151" s="43">
        <v>133</v>
      </c>
      <c r="K151" s="44">
        <v>349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59</v>
      </c>
      <c r="F152" s="43">
        <v>20</v>
      </c>
      <c r="G152" s="43">
        <v>1.52</v>
      </c>
      <c r="H152" s="43">
        <v>0.16</v>
      </c>
      <c r="I152" s="43">
        <v>9.84</v>
      </c>
      <c r="J152" s="43">
        <v>47</v>
      </c>
      <c r="K152" s="44" t="s">
        <v>46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50</v>
      </c>
      <c r="F153" s="43">
        <v>40</v>
      </c>
      <c r="G153" s="43">
        <v>2.64</v>
      </c>
      <c r="H153" s="43">
        <v>0.48</v>
      </c>
      <c r="I153" s="43">
        <v>13.6</v>
      </c>
      <c r="J153" s="43">
        <v>72</v>
      </c>
      <c r="K153" s="44">
        <v>110</v>
      </c>
      <c r="L153" s="43"/>
    </row>
    <row r="154" spans="1:12" ht="15" x14ac:dyDescent="0.25">
      <c r="A154" s="23"/>
      <c r="B154" s="15"/>
      <c r="C154" s="11"/>
      <c r="D154" s="6"/>
      <c r="E154" s="42" t="s">
        <v>60</v>
      </c>
      <c r="F154" s="43">
        <v>200</v>
      </c>
      <c r="G154" s="43">
        <v>1.6</v>
      </c>
      <c r="H154" s="43">
        <v>0.6</v>
      </c>
      <c r="I154" s="43">
        <v>15</v>
      </c>
      <c r="J154" s="43">
        <v>76</v>
      </c>
      <c r="K154" s="44" t="s">
        <v>46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1010</v>
      </c>
      <c r="G156" s="19">
        <f t="shared" ref="G156:J156" si="72">SUM(G147:G155)</f>
        <v>23.39</v>
      </c>
      <c r="H156" s="19">
        <f t="shared" si="72"/>
        <v>27.23</v>
      </c>
      <c r="I156" s="19">
        <f t="shared" si="72"/>
        <v>123.94</v>
      </c>
      <c r="J156" s="19">
        <f t="shared" si="72"/>
        <v>848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1653</v>
      </c>
      <c r="G157" s="32">
        <f t="shared" ref="G157" si="74">G146+G156</f>
        <v>31.6</v>
      </c>
      <c r="H157" s="32">
        <f t="shared" ref="H157" si="75">H146+H156</f>
        <v>44.43</v>
      </c>
      <c r="I157" s="32">
        <f t="shared" ref="I157" si="76">I146+I156</f>
        <v>217.08999999999997</v>
      </c>
      <c r="J157" s="32">
        <f t="shared" ref="J157:L157" si="77">J146+J156</f>
        <v>1412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100</v>
      </c>
      <c r="F158" s="40">
        <v>150</v>
      </c>
      <c r="G158" s="40">
        <v>5.95</v>
      </c>
      <c r="H158" s="40">
        <v>6.98</v>
      </c>
      <c r="I158" s="40">
        <v>36.56</v>
      </c>
      <c r="J158" s="40">
        <v>233</v>
      </c>
      <c r="K158" s="41">
        <v>173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53</v>
      </c>
      <c r="F160" s="43">
        <v>200</v>
      </c>
      <c r="G160" s="43">
        <v>3.67</v>
      </c>
      <c r="H160" s="43">
        <v>2.6</v>
      </c>
      <c r="I160" s="43">
        <v>25.09</v>
      </c>
      <c r="J160" s="43">
        <v>138</v>
      </c>
      <c r="K160" s="44">
        <v>383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71</v>
      </c>
      <c r="F161" s="43">
        <v>40</v>
      </c>
      <c r="G161" s="43">
        <v>4.26</v>
      </c>
      <c r="H161" s="43">
        <v>6.78</v>
      </c>
      <c r="I161" s="43">
        <v>12.37</v>
      </c>
      <c r="J161" s="43">
        <v>128</v>
      </c>
      <c r="K161" s="44">
        <v>3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63</v>
      </c>
      <c r="F162" s="43">
        <v>110</v>
      </c>
      <c r="G162" s="43">
        <v>1.65</v>
      </c>
      <c r="H162" s="43">
        <v>0.55000000000000004</v>
      </c>
      <c r="I162" s="43">
        <v>23.1</v>
      </c>
      <c r="J162" s="43">
        <v>106</v>
      </c>
      <c r="K162" s="44" t="s">
        <v>46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15.530000000000001</v>
      </c>
      <c r="H165" s="19">
        <f t="shared" si="78"/>
        <v>16.91</v>
      </c>
      <c r="I165" s="19">
        <f t="shared" si="78"/>
        <v>97.12</v>
      </c>
      <c r="J165" s="19">
        <f t="shared" si="78"/>
        <v>605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117</v>
      </c>
      <c r="F166" s="43">
        <v>100</v>
      </c>
      <c r="G166" s="43">
        <v>1.0900000000000001</v>
      </c>
      <c r="H166" s="43">
        <v>6.13</v>
      </c>
      <c r="I166" s="43">
        <v>3.55</v>
      </c>
      <c r="J166" s="43">
        <v>74</v>
      </c>
      <c r="K166" s="44">
        <v>23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109</v>
      </c>
      <c r="F167" s="43">
        <v>200</v>
      </c>
      <c r="G167" s="43">
        <v>1.42</v>
      </c>
      <c r="H167" s="43">
        <v>3.96</v>
      </c>
      <c r="I167" s="43">
        <v>6.32</v>
      </c>
      <c r="J167" s="43">
        <v>72</v>
      </c>
      <c r="K167" s="44">
        <v>88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101</v>
      </c>
      <c r="F168" s="43">
        <v>150</v>
      </c>
      <c r="G168" s="43">
        <v>12.71</v>
      </c>
      <c r="H168" s="43">
        <v>7.85</v>
      </c>
      <c r="I168" s="43">
        <v>26.8</v>
      </c>
      <c r="J168" s="43">
        <v>229</v>
      </c>
      <c r="K168" s="44">
        <v>291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67</v>
      </c>
      <c r="F170" s="43">
        <v>200</v>
      </c>
      <c r="G170" s="43">
        <v>0.1</v>
      </c>
      <c r="H170" s="43"/>
      <c r="I170" s="43">
        <v>20.72</v>
      </c>
      <c r="J170" s="43">
        <v>83</v>
      </c>
      <c r="K170" s="44">
        <v>520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59</v>
      </c>
      <c r="F171" s="43">
        <v>35</v>
      </c>
      <c r="G171" s="43">
        <v>2.66</v>
      </c>
      <c r="H171" s="43">
        <v>0.28000000000000003</v>
      </c>
      <c r="I171" s="43">
        <v>17.22</v>
      </c>
      <c r="J171" s="43">
        <v>82</v>
      </c>
      <c r="K171" s="44" t="s">
        <v>46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50</v>
      </c>
      <c r="F172" s="43">
        <v>40</v>
      </c>
      <c r="G172" s="43">
        <v>2.64</v>
      </c>
      <c r="H172" s="43">
        <v>0.48</v>
      </c>
      <c r="I172" s="43">
        <v>13.6</v>
      </c>
      <c r="J172" s="43">
        <v>72</v>
      </c>
      <c r="K172" s="44">
        <v>110</v>
      </c>
      <c r="L172" s="43"/>
    </row>
    <row r="173" spans="1:12" ht="15" x14ac:dyDescent="0.25">
      <c r="A173" s="23"/>
      <c r="B173" s="15"/>
      <c r="C173" s="11"/>
      <c r="D173" s="6"/>
      <c r="E173" s="42" t="s">
        <v>118</v>
      </c>
      <c r="F173" s="43">
        <v>60</v>
      </c>
      <c r="G173" s="43">
        <v>1.68</v>
      </c>
      <c r="H173" s="43">
        <v>1.98</v>
      </c>
      <c r="I173" s="43">
        <v>46.38</v>
      </c>
      <c r="J173" s="43">
        <v>215</v>
      </c>
      <c r="K173" s="44" t="s">
        <v>119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785</v>
      </c>
      <c r="G175" s="19">
        <f t="shared" ref="G175:J175" si="80">SUM(G166:G174)</f>
        <v>22.3</v>
      </c>
      <c r="H175" s="19">
        <f t="shared" si="80"/>
        <v>20.68</v>
      </c>
      <c r="I175" s="19">
        <f t="shared" si="80"/>
        <v>134.59</v>
      </c>
      <c r="J175" s="19">
        <f t="shared" si="80"/>
        <v>827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1285</v>
      </c>
      <c r="G176" s="32">
        <f t="shared" ref="G176" si="82">G165+G175</f>
        <v>37.83</v>
      </c>
      <c r="H176" s="32">
        <f t="shared" ref="H176" si="83">H165+H175</f>
        <v>37.590000000000003</v>
      </c>
      <c r="I176" s="32">
        <f t="shared" ref="I176" si="84">I165+I175</f>
        <v>231.71</v>
      </c>
      <c r="J176" s="32">
        <f t="shared" ref="J176:L176" si="85">J165+J175</f>
        <v>1432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61</v>
      </c>
      <c r="F177" s="40">
        <v>200</v>
      </c>
      <c r="G177" s="40">
        <v>13.53</v>
      </c>
      <c r="H177" s="40">
        <v>15.91</v>
      </c>
      <c r="I177" s="40">
        <v>34.11</v>
      </c>
      <c r="J177" s="40">
        <v>334</v>
      </c>
      <c r="K177" s="41">
        <v>204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0.16</v>
      </c>
      <c r="H179" s="43">
        <v>0.04</v>
      </c>
      <c r="I179" s="43">
        <v>15.2</v>
      </c>
      <c r="J179" s="43">
        <v>62</v>
      </c>
      <c r="K179" s="44">
        <v>377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59</v>
      </c>
      <c r="F180" s="43">
        <v>30</v>
      </c>
      <c r="G180" s="43">
        <v>2.2799999999999998</v>
      </c>
      <c r="H180" s="43">
        <v>0.24</v>
      </c>
      <c r="I180" s="43">
        <v>14.76</v>
      </c>
      <c r="J180" s="43">
        <v>71</v>
      </c>
      <c r="K180" s="44" t="s">
        <v>46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102</v>
      </c>
      <c r="F181" s="43">
        <v>115</v>
      </c>
      <c r="G181" s="43">
        <v>4.5999999999999996</v>
      </c>
      <c r="H181" s="43">
        <v>1.72</v>
      </c>
      <c r="I181" s="43">
        <v>16.440000000000001</v>
      </c>
      <c r="J181" s="43">
        <v>104</v>
      </c>
      <c r="K181" s="44" t="s">
        <v>46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545</v>
      </c>
      <c r="G184" s="19">
        <f t="shared" ref="G184:J184" si="86">SUM(G177:G183)</f>
        <v>20.57</v>
      </c>
      <c r="H184" s="19">
        <f t="shared" si="86"/>
        <v>17.909999999999997</v>
      </c>
      <c r="I184" s="19">
        <f t="shared" si="86"/>
        <v>80.510000000000005</v>
      </c>
      <c r="J184" s="19">
        <f t="shared" si="86"/>
        <v>571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120</v>
      </c>
      <c r="F185" s="43">
        <v>60</v>
      </c>
      <c r="G185" s="43">
        <v>0.66</v>
      </c>
      <c r="H185" s="43">
        <v>3.65</v>
      </c>
      <c r="I185" s="43">
        <v>2.25</v>
      </c>
      <c r="J185" s="43">
        <v>44</v>
      </c>
      <c r="K185" s="44">
        <v>27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103</v>
      </c>
      <c r="F186" s="43">
        <v>200</v>
      </c>
      <c r="G186" s="43">
        <v>4.3899999999999997</v>
      </c>
      <c r="H186" s="43">
        <v>4.2300000000000004</v>
      </c>
      <c r="I186" s="43">
        <v>13.24</v>
      </c>
      <c r="J186" s="43">
        <v>119</v>
      </c>
      <c r="K186" s="44">
        <v>102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121</v>
      </c>
      <c r="F187" s="43">
        <v>160</v>
      </c>
      <c r="G187" s="43">
        <v>18.559999999999999</v>
      </c>
      <c r="H187" s="43">
        <v>19.78</v>
      </c>
      <c r="I187" s="43">
        <v>21.4</v>
      </c>
      <c r="J187" s="43">
        <v>332</v>
      </c>
      <c r="K187" s="44">
        <v>284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122</v>
      </c>
      <c r="F189" s="43">
        <v>200</v>
      </c>
      <c r="G189" s="43">
        <v>0.3</v>
      </c>
      <c r="H189" s="43">
        <v>0.2</v>
      </c>
      <c r="I189" s="43">
        <v>25.1</v>
      </c>
      <c r="J189" s="43">
        <v>103</v>
      </c>
      <c r="K189" s="44">
        <v>509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59</v>
      </c>
      <c r="F190" s="43">
        <v>30</v>
      </c>
      <c r="G190" s="43">
        <v>2.2799999999999998</v>
      </c>
      <c r="H190" s="43">
        <v>0.24</v>
      </c>
      <c r="I190" s="43">
        <v>14.76</v>
      </c>
      <c r="J190" s="43">
        <v>71</v>
      </c>
      <c r="K190" s="44" t="s">
        <v>46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50</v>
      </c>
      <c r="F191" s="43">
        <v>30</v>
      </c>
      <c r="G191" s="43">
        <v>1.98</v>
      </c>
      <c r="H191" s="43">
        <v>0.36</v>
      </c>
      <c r="I191" s="43">
        <v>10.199999999999999</v>
      </c>
      <c r="J191" s="43">
        <v>54</v>
      </c>
      <c r="K191" s="44">
        <v>110</v>
      </c>
      <c r="L191" s="43"/>
    </row>
    <row r="192" spans="1:12" ht="15" x14ac:dyDescent="0.25">
      <c r="A192" s="23"/>
      <c r="B192" s="15"/>
      <c r="C192" s="11"/>
      <c r="D192" s="6"/>
      <c r="E192" s="42" t="s">
        <v>104</v>
      </c>
      <c r="F192" s="43">
        <v>200</v>
      </c>
      <c r="G192" s="43">
        <v>1.8</v>
      </c>
      <c r="H192" s="43">
        <v>0.4</v>
      </c>
      <c r="I192" s="43">
        <v>16.2</v>
      </c>
      <c r="J192" s="43">
        <v>87</v>
      </c>
      <c r="K192" s="44" t="s">
        <v>46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880</v>
      </c>
      <c r="G194" s="19">
        <f t="shared" ref="G194:J194" si="88">SUM(G185:G193)</f>
        <v>29.970000000000002</v>
      </c>
      <c r="H194" s="19">
        <f t="shared" si="88"/>
        <v>28.86</v>
      </c>
      <c r="I194" s="19">
        <f t="shared" si="88"/>
        <v>103.15</v>
      </c>
      <c r="J194" s="19">
        <f t="shared" si="88"/>
        <v>810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1425</v>
      </c>
      <c r="G195" s="32">
        <f t="shared" ref="G195" si="90">G184+G194</f>
        <v>50.540000000000006</v>
      </c>
      <c r="H195" s="32">
        <f t="shared" ref="H195" si="91">H184+H194</f>
        <v>46.769999999999996</v>
      </c>
      <c r="I195" s="32">
        <f t="shared" ref="I195" si="92">I184+I194</f>
        <v>183.66000000000003</v>
      </c>
      <c r="J195" s="32">
        <f t="shared" ref="J195:L195" si="93">J184+J194</f>
        <v>1381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1438.8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44.571999999999996</v>
      </c>
      <c r="H196" s="34">
        <f t="shared" si="94"/>
        <v>46.844000000000008</v>
      </c>
      <c r="I196" s="34">
        <f t="shared" si="94"/>
        <v>197.70100000000002</v>
      </c>
      <c r="J196" s="34">
        <f t="shared" si="94"/>
        <v>1411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2022-05-16T14:23:56Z</dcterms:created>
  <dcterms:modified xsi:type="dcterms:W3CDTF">2025-03-13T09:31:43Z</dcterms:modified>
</cp:coreProperties>
</file>